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ла\Documents\ЗАЯВКИ\медкласс\2023\"/>
    </mc:Choice>
  </mc:AlternateContent>
  <bookViews>
    <workbookView xWindow="0" yWindow="0" windowWidth="28800" windowHeight="11730"/>
  </bookViews>
  <sheets>
    <sheet name="Медицински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E76" i="1"/>
  <c r="G68" i="1"/>
  <c r="F68" i="1"/>
  <c r="E68" i="1"/>
  <c r="G58" i="1"/>
  <c r="G56" i="1"/>
  <c r="G53" i="1"/>
  <c r="G52" i="1"/>
  <c r="G51" i="1"/>
  <c r="G50" i="1"/>
  <c r="G49" i="1"/>
  <c r="G48" i="1"/>
  <c r="G47" i="1"/>
  <c r="F45" i="1"/>
  <c r="E45" i="1"/>
  <c r="G45" i="1" s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<sst xmlns="http://schemas.openxmlformats.org/spreadsheetml/2006/main" count="131" uniqueCount="89">
  <si>
    <t>НЕДЕЛЬНЫЙ УЧЕБНЫЙ ПЛАН и план ВД</t>
  </si>
  <si>
    <t>Медицинский класс</t>
  </si>
  <si>
    <t>10-11 класс</t>
  </si>
  <si>
    <t>Предметные области</t>
  </si>
  <si>
    <t>Учебные предметы, курсы</t>
  </si>
  <si>
    <t>Уровень изучения предмета</t>
  </si>
  <si>
    <t>Количество часов</t>
  </si>
  <si>
    <t>Всего часов  за уровень</t>
  </si>
  <si>
    <t>Формы промежуточной аттестации</t>
  </si>
  <si>
    <r>
      <t xml:space="preserve">10 М </t>
    </r>
    <r>
      <rPr>
        <b/>
        <sz val="8"/>
        <color theme="1"/>
        <rFont val="Times New Roman"/>
        <family val="1"/>
        <charset val="204"/>
      </rPr>
      <t>2022-2023</t>
    </r>
  </si>
  <si>
    <r>
      <t xml:space="preserve">11 М </t>
    </r>
    <r>
      <rPr>
        <b/>
        <sz val="8"/>
        <color theme="1"/>
        <rFont val="Times New Roman"/>
        <family val="1"/>
        <charset val="204"/>
      </rPr>
      <t>2023-2024</t>
    </r>
  </si>
  <si>
    <t>Обязательная часть</t>
  </si>
  <si>
    <t>Русский язык и литература</t>
  </si>
  <si>
    <t>Русский язык</t>
  </si>
  <si>
    <t>Б</t>
  </si>
  <si>
    <t xml:space="preserve"> диктант, зачет, изложение, контрольная работа, проект, сочинение, тест</t>
  </si>
  <si>
    <t>У</t>
  </si>
  <si>
    <t>Литература</t>
  </si>
  <si>
    <t xml:space="preserve"> зачет, изложение,  контрольная работа, проект, сочинение,  тест</t>
  </si>
  <si>
    <t>Родной язык и родная литература</t>
  </si>
  <si>
    <t>Родной язык</t>
  </si>
  <si>
    <t>зачет, контрольная работа, тест, опрос</t>
  </si>
  <si>
    <t>Родная литература</t>
  </si>
  <si>
    <t>Иностранные языки</t>
  </si>
  <si>
    <t>Иностранный язык (английский)</t>
  </si>
  <si>
    <t>аудирование, диктант, зачет, изложение,  контрольная работа, проект, реферат,  тест</t>
  </si>
  <si>
    <t>Второй иностранный язык</t>
  </si>
  <si>
    <t>Математика и информатика</t>
  </si>
  <si>
    <t>Математика</t>
  </si>
  <si>
    <t xml:space="preserve"> зачет,  контрольная работа,  практическая работа, тест</t>
  </si>
  <si>
    <t>Информатика</t>
  </si>
  <si>
    <t>зачет,  контрольная работа,  практическая работа, проект, тест</t>
  </si>
  <si>
    <t>Общественные науки</t>
  </si>
  <si>
    <t>История</t>
  </si>
  <si>
    <t>зачет, контрольная работа, проект, тест</t>
  </si>
  <si>
    <t>Обществознание</t>
  </si>
  <si>
    <t>зачет,  контрольная работа,  практическая работа, проект,  реферат, тест</t>
  </si>
  <si>
    <t>География</t>
  </si>
  <si>
    <t>Экономика</t>
  </si>
  <si>
    <t>Право</t>
  </si>
  <si>
    <t>Естественные науки</t>
  </si>
  <si>
    <t>Физика</t>
  </si>
  <si>
    <t xml:space="preserve"> зачет,  контрольная работа,  практическая работа, проект,  тест, экспериментальная работа</t>
  </si>
  <si>
    <t>Химия</t>
  </si>
  <si>
    <t>зачет, контрольная работа, практическая работа, проект,  тест, экспериментальная работа</t>
  </si>
  <si>
    <t>Биология</t>
  </si>
  <si>
    <t xml:space="preserve"> зачет, контрольная работа, лабораторная работа, практическая работа, проект,   тест, экспериментальная работа</t>
  </si>
  <si>
    <t>Естествознание</t>
  </si>
  <si>
    <t>Астрономия</t>
  </si>
  <si>
    <t>зачет, исследование, исследовательская работа, контрольная работа</t>
  </si>
  <si>
    <t>Физическая культура, экология и основы безопасности жизнедеятельности</t>
  </si>
  <si>
    <t>Физическая культура</t>
  </si>
  <si>
    <t>зачет, проект,  реферат, соревнование,  тест</t>
  </si>
  <si>
    <t>Экология</t>
  </si>
  <si>
    <t>Основы безопасности жизнедеятельности</t>
  </si>
  <si>
    <t>зачет, контрольная работа, практическая работа, проект,  реферат,  тест</t>
  </si>
  <si>
    <t>Итого (количество часов обязательной части)</t>
  </si>
  <si>
    <t>Часть, формируемая участниками образовательных отношений</t>
  </si>
  <si>
    <t>Индивидуальный проект</t>
  </si>
  <si>
    <t>групповой проект, конференция, практическая работа, проект, защита проекта</t>
  </si>
  <si>
    <t>Шаг в медицину</t>
  </si>
  <si>
    <t>зачет, тест, практическая работа</t>
  </si>
  <si>
    <t>Первая помощь</t>
  </si>
  <si>
    <t>Медицинская генетика</t>
  </si>
  <si>
    <t>Основы микробиологии</t>
  </si>
  <si>
    <t>Экология и здоровье человека</t>
  </si>
  <si>
    <t>Практикум по русскому языку</t>
  </si>
  <si>
    <t>Лингвистический практикум по иностранному языку</t>
  </si>
  <si>
    <t>Практикум по решению  математических задач</t>
  </si>
  <si>
    <t>Итого (количество часов формируемой части)</t>
  </si>
  <si>
    <t>Максимальная учебная недельная нагрузка</t>
  </si>
  <si>
    <t>Количество часов за год по учебному плану</t>
  </si>
  <si>
    <t xml:space="preserve">Внеурочная деятельность </t>
  </si>
  <si>
    <t>Осмысленное чтение</t>
  </si>
  <si>
    <t>Разговоры о важном</t>
  </si>
  <si>
    <t>История медицины</t>
  </si>
  <si>
    <t>Уроки успеха современного врача</t>
  </si>
  <si>
    <t>Основы психологии</t>
  </si>
  <si>
    <t>Основы латинского языка и медицинской терминологии</t>
  </si>
  <si>
    <t>Практикум по биологии</t>
  </si>
  <si>
    <t>Анатомия и физиология человека</t>
  </si>
  <si>
    <t>Итого</t>
  </si>
  <si>
    <t>Дополнительное образование</t>
  </si>
  <si>
    <t>Лаборатория молекулярной цитогенетики</t>
  </si>
  <si>
    <t>Медицинская паразитология</t>
  </si>
  <si>
    <t>Биохимия и молекулярная биология</t>
  </si>
  <si>
    <t>Биотехнология</t>
  </si>
  <si>
    <t>Человек и его здоровье</t>
  </si>
  <si>
    <t>Рекомендуемый объём домашних заданий, ч/день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</si>
</sst>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/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8" xfId="2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8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1" fillId="5" borderId="1" xfId="0" applyFont="1" applyFill="1" applyBorder="1"/>
    <xf numFmtId="0" fontId="2" fillId="5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workbookViewId="0">
      <selection activeCell="P13" sqref="P13"/>
    </sheetView>
  </sheetViews>
  <sheetFormatPr defaultRowHeight="15" x14ac:dyDescent="0.25"/>
  <cols>
    <col min="1" max="1" width="27.85546875" customWidth="1"/>
    <col min="2" max="2" width="14.85546875" customWidth="1"/>
    <col min="3" max="3" width="23" customWidth="1"/>
    <col min="4" max="4" width="14.85546875" customWidth="1"/>
    <col min="7" max="7" width="13.28515625" customWidth="1"/>
    <col min="8" max="8" width="46.7109375" customWidth="1"/>
  </cols>
  <sheetData>
    <row r="1" spans="1:9" ht="15" customHeight="1" x14ac:dyDescent="0.25">
      <c r="A1" s="1"/>
      <c r="B1" s="1"/>
      <c r="C1" s="1"/>
      <c r="D1" s="1"/>
      <c r="E1" s="1"/>
      <c r="F1" s="1"/>
      <c r="G1" s="1"/>
      <c r="H1" s="1"/>
      <c r="I1" s="2"/>
    </row>
    <row r="2" spans="1:9" ht="15" customHeight="1" x14ac:dyDescent="0.25">
      <c r="A2" s="1"/>
      <c r="B2" s="1"/>
      <c r="C2" s="1"/>
      <c r="D2" s="1"/>
      <c r="E2" s="1"/>
      <c r="F2" s="1"/>
      <c r="G2" s="1"/>
      <c r="H2" s="1"/>
      <c r="I2" s="2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2"/>
    </row>
    <row r="4" spans="1:9" ht="15" customHeight="1" x14ac:dyDescent="0.25">
      <c r="A4" s="3" t="s">
        <v>0</v>
      </c>
      <c r="B4" s="3"/>
      <c r="C4" s="3"/>
      <c r="D4" s="3"/>
      <c r="E4" s="3"/>
      <c r="F4" s="3"/>
      <c r="G4" s="3"/>
      <c r="H4" s="3"/>
      <c r="I4" s="3"/>
    </row>
    <row r="5" spans="1:9" ht="15.75" x14ac:dyDescent="0.25">
      <c r="A5" s="4" t="s">
        <v>1</v>
      </c>
      <c r="B5" s="4"/>
      <c r="C5" s="4"/>
      <c r="D5" s="4"/>
      <c r="E5" s="4"/>
      <c r="F5" s="4"/>
      <c r="G5" s="4"/>
      <c r="H5" s="4"/>
    </row>
    <row r="6" spans="1:9" ht="15.75" x14ac:dyDescent="0.25">
      <c r="A6" s="4" t="s">
        <v>2</v>
      </c>
      <c r="B6" s="4"/>
      <c r="C6" s="4"/>
      <c r="D6" s="4"/>
      <c r="E6" s="4"/>
      <c r="F6" s="4"/>
      <c r="G6" s="4"/>
      <c r="H6" s="4"/>
    </row>
    <row r="7" spans="1:9" ht="39.75" customHeight="1" x14ac:dyDescent="0.25">
      <c r="A7" s="5" t="s">
        <v>3</v>
      </c>
      <c r="B7" s="5" t="s">
        <v>4</v>
      </c>
      <c r="C7" s="5"/>
      <c r="D7" s="5" t="s">
        <v>5</v>
      </c>
      <c r="E7" s="5" t="s">
        <v>6</v>
      </c>
      <c r="F7" s="5"/>
      <c r="G7" s="5" t="s">
        <v>7</v>
      </c>
      <c r="H7" s="5" t="s">
        <v>8</v>
      </c>
    </row>
    <row r="8" spans="1:9" x14ac:dyDescent="0.25">
      <c r="A8" s="5"/>
      <c r="B8" s="5"/>
      <c r="C8" s="5"/>
      <c r="D8" s="5"/>
      <c r="E8" s="5"/>
      <c r="F8" s="5"/>
      <c r="G8" s="5"/>
      <c r="H8" s="5"/>
    </row>
    <row r="9" spans="1:9" ht="27.75" x14ac:dyDescent="0.25">
      <c r="A9" s="5"/>
      <c r="B9" s="5"/>
      <c r="C9" s="5"/>
      <c r="D9" s="5"/>
      <c r="E9" s="6" t="s">
        <v>9</v>
      </c>
      <c r="F9" s="6" t="s">
        <v>10</v>
      </c>
      <c r="G9" s="5"/>
      <c r="H9" s="5"/>
    </row>
    <row r="10" spans="1:9" ht="15.75" x14ac:dyDescent="0.25">
      <c r="A10" s="7" t="s">
        <v>11</v>
      </c>
      <c r="B10" s="8"/>
      <c r="C10" s="8"/>
      <c r="D10" s="8"/>
      <c r="E10" s="8"/>
      <c r="F10" s="8"/>
      <c r="G10" s="8"/>
      <c r="H10" s="9"/>
    </row>
    <row r="11" spans="1:9" ht="33" customHeight="1" x14ac:dyDescent="0.25">
      <c r="A11" s="10" t="s">
        <v>12</v>
      </c>
      <c r="B11" s="11" t="s">
        <v>13</v>
      </c>
      <c r="C11" s="12"/>
      <c r="D11" s="13" t="s">
        <v>14</v>
      </c>
      <c r="E11" s="14">
        <v>1</v>
      </c>
      <c r="F11" s="14">
        <v>1</v>
      </c>
      <c r="G11" s="15">
        <f>(E11+F11)*33</f>
        <v>66</v>
      </c>
      <c r="H11" s="16" t="s">
        <v>15</v>
      </c>
    </row>
    <row r="12" spans="1:9" ht="15.75" x14ac:dyDescent="0.25">
      <c r="A12" s="17"/>
      <c r="B12" s="18"/>
      <c r="C12" s="19"/>
      <c r="D12" s="13" t="s">
        <v>16</v>
      </c>
      <c r="E12" s="14">
        <v>0</v>
      </c>
      <c r="F12" s="14">
        <v>0</v>
      </c>
      <c r="G12" s="15">
        <f t="shared" ref="G12:G44" si="0">(E12+F12)*33</f>
        <v>0</v>
      </c>
      <c r="H12" s="20"/>
    </row>
    <row r="13" spans="1:9" ht="42.75" customHeight="1" x14ac:dyDescent="0.25">
      <c r="A13" s="17"/>
      <c r="B13" s="11" t="s">
        <v>17</v>
      </c>
      <c r="C13" s="12"/>
      <c r="D13" s="13" t="s">
        <v>14</v>
      </c>
      <c r="E13" s="14">
        <v>3</v>
      </c>
      <c r="F13" s="14">
        <v>3</v>
      </c>
      <c r="G13" s="15">
        <f t="shared" si="0"/>
        <v>198</v>
      </c>
      <c r="H13" s="16" t="s">
        <v>18</v>
      </c>
    </row>
    <row r="14" spans="1:9" ht="15.75" x14ac:dyDescent="0.25">
      <c r="A14" s="21"/>
      <c r="B14" s="18"/>
      <c r="C14" s="19"/>
      <c r="D14" s="13" t="s">
        <v>16</v>
      </c>
      <c r="E14" s="14">
        <v>0</v>
      </c>
      <c r="F14" s="14">
        <v>0</v>
      </c>
      <c r="G14" s="15">
        <f t="shared" si="0"/>
        <v>0</v>
      </c>
      <c r="H14" s="20"/>
    </row>
    <row r="15" spans="1:9" ht="40.5" customHeight="1" x14ac:dyDescent="0.25">
      <c r="A15" s="22" t="s">
        <v>19</v>
      </c>
      <c r="B15" s="23" t="s">
        <v>20</v>
      </c>
      <c r="C15" s="24"/>
      <c r="D15" s="25" t="s">
        <v>14</v>
      </c>
      <c r="E15" s="14">
        <v>1</v>
      </c>
      <c r="F15" s="14">
        <v>0</v>
      </c>
      <c r="G15" s="15">
        <f t="shared" si="0"/>
        <v>33</v>
      </c>
      <c r="H15" s="26" t="s">
        <v>21</v>
      </c>
    </row>
    <row r="16" spans="1:9" ht="15.75" x14ac:dyDescent="0.25">
      <c r="A16" s="22"/>
      <c r="B16" s="23" t="s">
        <v>22</v>
      </c>
      <c r="C16" s="24"/>
      <c r="D16" s="25" t="s">
        <v>14</v>
      </c>
      <c r="E16" s="14">
        <v>1</v>
      </c>
      <c r="F16" s="14">
        <v>0</v>
      </c>
      <c r="G16" s="15">
        <f t="shared" si="0"/>
        <v>33</v>
      </c>
      <c r="H16" s="26" t="s">
        <v>21</v>
      </c>
    </row>
    <row r="17" spans="1:8" ht="15.75" customHeight="1" x14ac:dyDescent="0.25">
      <c r="A17" s="27" t="s">
        <v>23</v>
      </c>
      <c r="B17" s="28" t="s">
        <v>24</v>
      </c>
      <c r="C17" s="29"/>
      <c r="D17" s="13" t="s">
        <v>14</v>
      </c>
      <c r="E17" s="14">
        <v>2</v>
      </c>
      <c r="F17" s="14">
        <v>2</v>
      </c>
      <c r="G17" s="15">
        <f t="shared" si="0"/>
        <v>132</v>
      </c>
      <c r="H17" s="16" t="s">
        <v>25</v>
      </c>
    </row>
    <row r="18" spans="1:8" ht="15.75" x14ac:dyDescent="0.25">
      <c r="A18" s="30"/>
      <c r="B18" s="31"/>
      <c r="C18" s="32"/>
      <c r="D18" s="13" t="s">
        <v>16</v>
      </c>
      <c r="E18" s="14">
        <v>0</v>
      </c>
      <c r="F18" s="14">
        <v>0</v>
      </c>
      <c r="G18" s="15">
        <f t="shared" si="0"/>
        <v>0</v>
      </c>
      <c r="H18" s="20"/>
    </row>
    <row r="19" spans="1:8" ht="15.75" x14ac:dyDescent="0.25">
      <c r="A19" s="30"/>
      <c r="B19" s="33" t="s">
        <v>26</v>
      </c>
      <c r="C19" s="34"/>
      <c r="D19" s="13" t="s">
        <v>14</v>
      </c>
      <c r="E19" s="14">
        <v>0</v>
      </c>
      <c r="F19" s="14">
        <v>0</v>
      </c>
      <c r="G19" s="15">
        <f t="shared" si="0"/>
        <v>0</v>
      </c>
      <c r="H19" s="35"/>
    </row>
    <row r="20" spans="1:8" ht="15.75" x14ac:dyDescent="0.25">
      <c r="A20" s="30"/>
      <c r="B20" s="36"/>
      <c r="C20" s="37"/>
      <c r="D20" s="13" t="s">
        <v>16</v>
      </c>
      <c r="E20" s="14">
        <v>0</v>
      </c>
      <c r="F20" s="14">
        <v>0</v>
      </c>
      <c r="G20" s="15">
        <f t="shared" si="0"/>
        <v>0</v>
      </c>
      <c r="H20" s="20"/>
    </row>
    <row r="21" spans="1:8" ht="15.75" x14ac:dyDescent="0.25">
      <c r="A21" s="10" t="s">
        <v>27</v>
      </c>
      <c r="B21" s="11" t="s">
        <v>28</v>
      </c>
      <c r="C21" s="12"/>
      <c r="D21" s="13" t="s">
        <v>14</v>
      </c>
      <c r="E21" s="14">
        <v>0</v>
      </c>
      <c r="F21" s="14">
        <v>0</v>
      </c>
      <c r="G21" s="15">
        <f t="shared" si="0"/>
        <v>0</v>
      </c>
      <c r="H21" s="20"/>
    </row>
    <row r="22" spans="1:8" ht="30" x14ac:dyDescent="0.25">
      <c r="A22" s="17"/>
      <c r="B22" s="18"/>
      <c r="C22" s="19"/>
      <c r="D22" s="13" t="s">
        <v>16</v>
      </c>
      <c r="E22" s="14">
        <v>6</v>
      </c>
      <c r="F22" s="14">
        <v>6</v>
      </c>
      <c r="G22" s="15">
        <f t="shared" si="0"/>
        <v>396</v>
      </c>
      <c r="H22" s="38" t="s">
        <v>29</v>
      </c>
    </row>
    <row r="23" spans="1:8" ht="42" customHeight="1" x14ac:dyDescent="0.25">
      <c r="A23" s="17"/>
      <c r="B23" s="11" t="s">
        <v>30</v>
      </c>
      <c r="C23" s="12"/>
      <c r="D23" s="13" t="s">
        <v>14</v>
      </c>
      <c r="E23" s="14">
        <v>0</v>
      </c>
      <c r="F23" s="14">
        <v>0</v>
      </c>
      <c r="G23" s="15">
        <f t="shared" si="0"/>
        <v>0</v>
      </c>
      <c r="H23" s="38" t="s">
        <v>31</v>
      </c>
    </row>
    <row r="24" spans="1:8" ht="49.5" customHeight="1" x14ac:dyDescent="0.25">
      <c r="A24" s="21"/>
      <c r="B24" s="18"/>
      <c r="C24" s="19"/>
      <c r="D24" s="13" t="s">
        <v>16</v>
      </c>
      <c r="E24" s="14">
        <v>3</v>
      </c>
      <c r="F24" s="14">
        <v>3</v>
      </c>
      <c r="G24" s="15">
        <f t="shared" si="0"/>
        <v>198</v>
      </c>
      <c r="H24" s="20"/>
    </row>
    <row r="25" spans="1:8" ht="15.75" x14ac:dyDescent="0.25">
      <c r="A25" s="10" t="s">
        <v>32</v>
      </c>
      <c r="B25" s="11" t="s">
        <v>33</v>
      </c>
      <c r="C25" s="12"/>
      <c r="D25" s="13" t="s">
        <v>14</v>
      </c>
      <c r="E25" s="14">
        <v>1</v>
      </c>
      <c r="F25" s="14">
        <v>1</v>
      </c>
      <c r="G25" s="15">
        <f t="shared" si="0"/>
        <v>66</v>
      </c>
      <c r="H25" s="38" t="s">
        <v>34</v>
      </c>
    </row>
    <row r="26" spans="1:8" ht="39" customHeight="1" x14ac:dyDescent="0.25">
      <c r="A26" s="17"/>
      <c r="B26" s="18"/>
      <c r="C26" s="19"/>
      <c r="D26" s="13" t="s">
        <v>16</v>
      </c>
      <c r="E26" s="14">
        <v>0</v>
      </c>
      <c r="F26" s="14">
        <v>0</v>
      </c>
      <c r="G26" s="15">
        <f t="shared" si="0"/>
        <v>0</v>
      </c>
      <c r="H26" s="20"/>
    </row>
    <row r="27" spans="1:8" ht="30" x14ac:dyDescent="0.25">
      <c r="A27" s="17"/>
      <c r="B27" s="39" t="s">
        <v>35</v>
      </c>
      <c r="C27" s="40"/>
      <c r="D27" s="41" t="s">
        <v>14</v>
      </c>
      <c r="E27" s="14">
        <v>1</v>
      </c>
      <c r="F27" s="14">
        <v>1</v>
      </c>
      <c r="G27" s="15">
        <f t="shared" si="0"/>
        <v>66</v>
      </c>
      <c r="H27" s="38" t="s">
        <v>36</v>
      </c>
    </row>
    <row r="28" spans="1:8" ht="15.75" x14ac:dyDescent="0.25">
      <c r="A28" s="17"/>
      <c r="B28" s="33" t="s">
        <v>37</v>
      </c>
      <c r="C28" s="34"/>
      <c r="D28" s="13" t="s">
        <v>14</v>
      </c>
      <c r="E28" s="14">
        <v>0</v>
      </c>
      <c r="F28" s="14">
        <v>0</v>
      </c>
      <c r="G28" s="15">
        <f t="shared" si="0"/>
        <v>0</v>
      </c>
      <c r="H28" s="42"/>
    </row>
    <row r="29" spans="1:8" ht="15.75" x14ac:dyDescent="0.25">
      <c r="A29" s="17"/>
      <c r="B29" s="36"/>
      <c r="C29" s="37"/>
      <c r="D29" s="13" t="s">
        <v>16</v>
      </c>
      <c r="E29" s="14">
        <v>0</v>
      </c>
      <c r="F29" s="14">
        <v>0</v>
      </c>
      <c r="G29" s="15">
        <f t="shared" si="0"/>
        <v>0</v>
      </c>
      <c r="H29" s="20"/>
    </row>
    <row r="30" spans="1:8" ht="15.75" x14ac:dyDescent="0.25">
      <c r="A30" s="17"/>
      <c r="B30" s="33" t="s">
        <v>38</v>
      </c>
      <c r="C30" s="34"/>
      <c r="D30" s="13" t="s">
        <v>14</v>
      </c>
      <c r="E30" s="14">
        <v>0</v>
      </c>
      <c r="F30" s="14">
        <v>0</v>
      </c>
      <c r="G30" s="15">
        <f t="shared" si="0"/>
        <v>0</v>
      </c>
      <c r="H30" s="42"/>
    </row>
    <row r="31" spans="1:8" ht="15.75" x14ac:dyDescent="0.25">
      <c r="A31" s="17"/>
      <c r="B31" s="36"/>
      <c r="C31" s="37"/>
      <c r="D31" s="13" t="s">
        <v>16</v>
      </c>
      <c r="E31" s="14">
        <v>0</v>
      </c>
      <c r="F31" s="14">
        <v>0</v>
      </c>
      <c r="G31" s="15">
        <f t="shared" si="0"/>
        <v>0</v>
      </c>
      <c r="H31" s="20"/>
    </row>
    <row r="32" spans="1:8" ht="15.75" x14ac:dyDescent="0.25">
      <c r="A32" s="17"/>
      <c r="B32" s="33" t="s">
        <v>39</v>
      </c>
      <c r="C32" s="34"/>
      <c r="D32" s="13" t="s">
        <v>14</v>
      </c>
      <c r="E32" s="14">
        <v>0</v>
      </c>
      <c r="F32" s="14">
        <v>0</v>
      </c>
      <c r="G32" s="15">
        <f t="shared" si="0"/>
        <v>0</v>
      </c>
      <c r="H32" s="42"/>
    </row>
    <row r="33" spans="1:8" ht="15.75" x14ac:dyDescent="0.25">
      <c r="A33" s="21"/>
      <c r="B33" s="36"/>
      <c r="C33" s="37"/>
      <c r="D33" s="13" t="s">
        <v>16</v>
      </c>
      <c r="E33" s="14">
        <v>0</v>
      </c>
      <c r="F33" s="14">
        <v>0</v>
      </c>
      <c r="G33" s="15">
        <f t="shared" si="0"/>
        <v>0</v>
      </c>
      <c r="H33" s="20"/>
    </row>
    <row r="34" spans="1:8" ht="15.75" customHeight="1" x14ac:dyDescent="0.25">
      <c r="A34" s="43" t="s">
        <v>40</v>
      </c>
      <c r="B34" s="33" t="s">
        <v>41</v>
      </c>
      <c r="C34" s="34"/>
      <c r="D34" s="13" t="s">
        <v>14</v>
      </c>
      <c r="E34" s="14">
        <v>1</v>
      </c>
      <c r="F34" s="14">
        <v>1</v>
      </c>
      <c r="G34" s="15">
        <f t="shared" si="0"/>
        <v>66</v>
      </c>
      <c r="H34" s="38" t="s">
        <v>42</v>
      </c>
    </row>
    <row r="35" spans="1:8" ht="15.75" x14ac:dyDescent="0.25">
      <c r="A35" s="44"/>
      <c r="B35" s="36"/>
      <c r="C35" s="37"/>
      <c r="D35" s="13" t="s">
        <v>16</v>
      </c>
      <c r="E35" s="14">
        <v>0</v>
      </c>
      <c r="F35" s="14">
        <v>0</v>
      </c>
      <c r="G35" s="15">
        <f t="shared" si="0"/>
        <v>0</v>
      </c>
      <c r="H35" s="20"/>
    </row>
    <row r="36" spans="1:8" ht="15.75" customHeight="1" x14ac:dyDescent="0.25">
      <c r="A36" s="44"/>
      <c r="B36" s="33" t="s">
        <v>43</v>
      </c>
      <c r="C36" s="34"/>
      <c r="D36" s="13" t="s">
        <v>14</v>
      </c>
      <c r="E36" s="14">
        <v>0</v>
      </c>
      <c r="F36" s="14">
        <v>0</v>
      </c>
      <c r="G36" s="15">
        <f t="shared" si="0"/>
        <v>0</v>
      </c>
      <c r="H36" s="20"/>
    </row>
    <row r="37" spans="1:8" ht="31.5" customHeight="1" x14ac:dyDescent="0.25">
      <c r="A37" s="44"/>
      <c r="B37" s="36"/>
      <c r="C37" s="37"/>
      <c r="D37" s="13" t="s">
        <v>16</v>
      </c>
      <c r="E37" s="14">
        <v>3</v>
      </c>
      <c r="F37" s="14">
        <v>3</v>
      </c>
      <c r="G37" s="15">
        <f t="shared" si="0"/>
        <v>198</v>
      </c>
      <c r="H37" s="38" t="s">
        <v>44</v>
      </c>
    </row>
    <row r="38" spans="1:8" ht="15.75" customHeight="1" x14ac:dyDescent="0.25">
      <c r="A38" s="44"/>
      <c r="B38" s="33" t="s">
        <v>45</v>
      </c>
      <c r="C38" s="34"/>
      <c r="D38" s="13" t="s">
        <v>14</v>
      </c>
      <c r="E38" s="14">
        <v>0</v>
      </c>
      <c r="F38" s="14">
        <v>0</v>
      </c>
      <c r="G38" s="15">
        <f t="shared" si="0"/>
        <v>0</v>
      </c>
      <c r="H38" s="20"/>
    </row>
    <row r="39" spans="1:8" ht="15.75" customHeight="1" x14ac:dyDescent="0.25">
      <c r="A39" s="44"/>
      <c r="B39" s="36"/>
      <c r="C39" s="37"/>
      <c r="D39" s="13" t="s">
        <v>16</v>
      </c>
      <c r="E39" s="14">
        <v>3</v>
      </c>
      <c r="F39" s="14">
        <v>3</v>
      </c>
      <c r="G39" s="15">
        <f t="shared" si="0"/>
        <v>198</v>
      </c>
      <c r="H39" s="38" t="s">
        <v>46</v>
      </c>
    </row>
    <row r="40" spans="1:8" ht="45.75" customHeight="1" x14ac:dyDescent="0.25">
      <c r="A40" s="44"/>
      <c r="B40" s="39" t="s">
        <v>47</v>
      </c>
      <c r="C40" s="40"/>
      <c r="D40" s="41" t="s">
        <v>14</v>
      </c>
      <c r="E40" s="14">
        <v>0</v>
      </c>
      <c r="F40" s="14">
        <v>0</v>
      </c>
      <c r="G40" s="15">
        <f t="shared" si="0"/>
        <v>0</v>
      </c>
      <c r="H40" s="20"/>
    </row>
    <row r="41" spans="1:8" ht="15.75" customHeight="1" x14ac:dyDescent="0.25">
      <c r="A41" s="45"/>
      <c r="B41" s="39" t="s">
        <v>48</v>
      </c>
      <c r="C41" s="40"/>
      <c r="D41" s="41" t="s">
        <v>14</v>
      </c>
      <c r="E41" s="14">
        <v>1</v>
      </c>
      <c r="F41" s="14">
        <v>0</v>
      </c>
      <c r="G41" s="15">
        <f t="shared" si="0"/>
        <v>33</v>
      </c>
      <c r="H41" s="38" t="s">
        <v>49</v>
      </c>
    </row>
    <row r="42" spans="1:8" ht="15.75" customHeight="1" x14ac:dyDescent="0.25">
      <c r="A42" s="10" t="s">
        <v>50</v>
      </c>
      <c r="B42" s="39" t="s">
        <v>51</v>
      </c>
      <c r="C42" s="40"/>
      <c r="D42" s="41" t="s">
        <v>14</v>
      </c>
      <c r="E42" s="14">
        <v>1</v>
      </c>
      <c r="F42" s="14">
        <v>1</v>
      </c>
      <c r="G42" s="15">
        <f t="shared" si="0"/>
        <v>66</v>
      </c>
      <c r="H42" s="38" t="s">
        <v>52</v>
      </c>
    </row>
    <row r="43" spans="1:8" ht="15.75" x14ac:dyDescent="0.25">
      <c r="A43" s="17"/>
      <c r="B43" s="39" t="s">
        <v>53</v>
      </c>
      <c r="C43" s="40"/>
      <c r="D43" s="41" t="s">
        <v>14</v>
      </c>
      <c r="E43" s="14">
        <v>0</v>
      </c>
      <c r="F43" s="14">
        <v>0</v>
      </c>
      <c r="G43" s="15">
        <f t="shared" si="0"/>
        <v>0</v>
      </c>
      <c r="H43" s="46"/>
    </row>
    <row r="44" spans="1:8" ht="30" x14ac:dyDescent="0.25">
      <c r="A44" s="21"/>
      <c r="B44" s="39" t="s">
        <v>54</v>
      </c>
      <c r="C44" s="40"/>
      <c r="D44" s="41" t="s">
        <v>14</v>
      </c>
      <c r="E44" s="47">
        <v>2</v>
      </c>
      <c r="F44" s="14">
        <v>1</v>
      </c>
      <c r="G44" s="15">
        <f t="shared" si="0"/>
        <v>99</v>
      </c>
      <c r="H44" s="38" t="s">
        <v>55</v>
      </c>
    </row>
    <row r="45" spans="1:8" ht="15.75" x14ac:dyDescent="0.25">
      <c r="A45" s="48" t="s">
        <v>56</v>
      </c>
      <c r="B45" s="49"/>
      <c r="C45" s="49"/>
      <c r="D45" s="50"/>
      <c r="E45" s="51">
        <f>SUM(E11:E44)</f>
        <v>30</v>
      </c>
      <c r="F45" s="51">
        <f>SUM(F11:F44)</f>
        <v>26</v>
      </c>
      <c r="G45" s="52">
        <f>SUM(E45+F45)*33</f>
        <v>1848</v>
      </c>
      <c r="H45" s="53"/>
    </row>
    <row r="46" spans="1:8" ht="15.75" x14ac:dyDescent="0.25">
      <c r="A46" s="54" t="s">
        <v>57</v>
      </c>
      <c r="B46" s="55"/>
      <c r="C46" s="55"/>
      <c r="D46" s="55"/>
      <c r="E46" s="55"/>
      <c r="F46" s="55"/>
      <c r="G46" s="55"/>
      <c r="H46" s="56"/>
    </row>
    <row r="47" spans="1:8" ht="30" x14ac:dyDescent="0.25">
      <c r="A47" s="57" t="s">
        <v>58</v>
      </c>
      <c r="B47" s="58"/>
      <c r="C47" s="59"/>
      <c r="D47" s="60"/>
      <c r="E47" s="13">
        <v>1</v>
      </c>
      <c r="F47" s="13">
        <v>1</v>
      </c>
      <c r="G47" s="15">
        <f>(E47+F47)*33</f>
        <v>66</v>
      </c>
      <c r="H47" s="38" t="s">
        <v>59</v>
      </c>
    </row>
    <row r="48" spans="1:8" ht="15.75" customHeight="1" x14ac:dyDescent="0.25">
      <c r="A48" s="61" t="s">
        <v>60</v>
      </c>
      <c r="B48" s="62"/>
      <c r="C48" s="63"/>
      <c r="D48" s="60"/>
      <c r="E48" s="25">
        <v>1</v>
      </c>
      <c r="F48" s="25">
        <v>1</v>
      </c>
      <c r="G48" s="15">
        <f t="shared" ref="G48:G53" si="1">(E48+F48)*33</f>
        <v>66</v>
      </c>
      <c r="H48" s="38" t="s">
        <v>61</v>
      </c>
    </row>
    <row r="49" spans="1:8" ht="15.75" customHeight="1" x14ac:dyDescent="0.25">
      <c r="A49" s="61" t="s">
        <v>62</v>
      </c>
      <c r="B49" s="62"/>
      <c r="C49" s="63"/>
      <c r="D49" s="60"/>
      <c r="E49" s="25">
        <v>0</v>
      </c>
      <c r="F49" s="25">
        <v>1</v>
      </c>
      <c r="G49" s="15">
        <f t="shared" si="1"/>
        <v>33</v>
      </c>
      <c r="H49" s="38" t="s">
        <v>61</v>
      </c>
    </row>
    <row r="50" spans="1:8" ht="15.75" customHeight="1" x14ac:dyDescent="0.25">
      <c r="A50" s="64" t="s">
        <v>63</v>
      </c>
      <c r="B50" s="65"/>
      <c r="C50" s="66"/>
      <c r="D50" s="60"/>
      <c r="E50" s="67">
        <v>1</v>
      </c>
      <c r="F50" s="67">
        <v>1</v>
      </c>
      <c r="G50" s="15">
        <f t="shared" si="1"/>
        <v>66</v>
      </c>
      <c r="H50" s="38" t="s">
        <v>61</v>
      </c>
    </row>
    <row r="51" spans="1:8" ht="15.75" customHeight="1" x14ac:dyDescent="0.25">
      <c r="A51" s="64" t="s">
        <v>64</v>
      </c>
      <c r="B51" s="65"/>
      <c r="C51" s="66"/>
      <c r="D51" s="68"/>
      <c r="E51" s="69">
        <v>0</v>
      </c>
      <c r="F51" s="69">
        <v>2</v>
      </c>
      <c r="G51" s="70">
        <f t="shared" si="1"/>
        <v>66</v>
      </c>
      <c r="H51" s="71" t="s">
        <v>61</v>
      </c>
    </row>
    <row r="52" spans="1:8" ht="15.75" customHeight="1" x14ac:dyDescent="0.25">
      <c r="A52" s="64" t="s">
        <v>65</v>
      </c>
      <c r="B52" s="65"/>
      <c r="C52" s="66"/>
      <c r="D52" s="60"/>
      <c r="E52" s="67">
        <v>1</v>
      </c>
      <c r="F52" s="67">
        <v>1</v>
      </c>
      <c r="G52" s="15">
        <f t="shared" si="1"/>
        <v>66</v>
      </c>
      <c r="H52" s="38" t="s">
        <v>61</v>
      </c>
    </row>
    <row r="53" spans="1:8" ht="15.75" customHeight="1" x14ac:dyDescent="0.25">
      <c r="A53" s="58" t="s">
        <v>66</v>
      </c>
      <c r="B53" s="58"/>
      <c r="C53" s="59"/>
      <c r="D53" s="60"/>
      <c r="E53" s="72">
        <v>0</v>
      </c>
      <c r="F53" s="72">
        <v>1</v>
      </c>
      <c r="G53" s="73">
        <f t="shared" si="1"/>
        <v>33</v>
      </c>
      <c r="H53" s="38" t="s">
        <v>61</v>
      </c>
    </row>
    <row r="54" spans="1:8" ht="15.75" customHeight="1" x14ac:dyDescent="0.25">
      <c r="A54" s="58" t="s">
        <v>67</v>
      </c>
      <c r="B54" s="58"/>
      <c r="C54" s="59"/>
      <c r="D54" s="60"/>
      <c r="E54" s="74"/>
      <c r="F54" s="74"/>
      <c r="G54" s="75"/>
      <c r="H54" s="38" t="s">
        <v>61</v>
      </c>
    </row>
    <row r="55" spans="1:8" ht="15.75" x14ac:dyDescent="0.25">
      <c r="A55" s="57" t="s">
        <v>68</v>
      </c>
      <c r="B55" s="58"/>
      <c r="C55" s="59"/>
      <c r="D55" s="60"/>
      <c r="E55" s="76"/>
      <c r="F55" s="76"/>
      <c r="G55" s="77"/>
      <c r="H55" s="38" t="s">
        <v>61</v>
      </c>
    </row>
    <row r="56" spans="1:8" ht="15.75" x14ac:dyDescent="0.25">
      <c r="A56" s="48" t="s">
        <v>69</v>
      </c>
      <c r="B56" s="49"/>
      <c r="C56" s="50"/>
      <c r="D56" s="78"/>
      <c r="E56" s="52">
        <v>4</v>
      </c>
      <c r="F56" s="52">
        <v>8</v>
      </c>
      <c r="G56" s="52">
        <f>(E56+F56)*33</f>
        <v>396</v>
      </c>
      <c r="H56" s="53"/>
    </row>
    <row r="57" spans="1:8" ht="15.75" x14ac:dyDescent="0.25">
      <c r="A57" s="79" t="s">
        <v>70</v>
      </c>
      <c r="B57" s="80"/>
      <c r="C57" s="81"/>
      <c r="D57" s="82"/>
      <c r="E57" s="83">
        <v>34</v>
      </c>
      <c r="F57" s="83">
        <v>34</v>
      </c>
      <c r="G57" s="83">
        <v>68</v>
      </c>
      <c r="H57" s="84"/>
    </row>
    <row r="58" spans="1:8" ht="15.75" x14ac:dyDescent="0.25">
      <c r="A58" s="79" t="s">
        <v>71</v>
      </c>
      <c r="B58" s="80"/>
      <c r="C58" s="81"/>
      <c r="D58" s="82"/>
      <c r="E58" s="83">
        <v>1122</v>
      </c>
      <c r="F58" s="83">
        <v>1122</v>
      </c>
      <c r="G58" s="83">
        <f>SUM(E58:F58)</f>
        <v>2244</v>
      </c>
      <c r="H58" s="84"/>
    </row>
    <row r="59" spans="1:8" ht="15.75" x14ac:dyDescent="0.25">
      <c r="A59" s="85" t="s">
        <v>72</v>
      </c>
      <c r="B59" s="86"/>
      <c r="C59" s="86"/>
      <c r="D59" s="86"/>
      <c r="E59" s="86"/>
      <c r="F59" s="86"/>
      <c r="G59" s="86"/>
      <c r="H59" s="87"/>
    </row>
    <row r="60" spans="1:8" ht="15.75" x14ac:dyDescent="0.25">
      <c r="A60" s="88" t="s">
        <v>73</v>
      </c>
      <c r="B60" s="89"/>
      <c r="C60" s="90"/>
      <c r="D60" s="91"/>
      <c r="E60" s="25">
        <v>2</v>
      </c>
      <c r="F60" s="25">
        <v>2</v>
      </c>
      <c r="G60" s="92">
        <v>132</v>
      </c>
      <c r="H60" s="91"/>
    </row>
    <row r="61" spans="1:8" ht="15.75" customHeight="1" x14ac:dyDescent="0.25">
      <c r="A61" s="88" t="s">
        <v>74</v>
      </c>
      <c r="B61" s="89"/>
      <c r="C61" s="90"/>
      <c r="D61" s="91"/>
      <c r="E61" s="25">
        <v>1</v>
      </c>
      <c r="F61" s="25">
        <v>1</v>
      </c>
      <c r="G61" s="92">
        <v>66</v>
      </c>
      <c r="H61" s="91"/>
    </row>
    <row r="62" spans="1:8" ht="15.75" x14ac:dyDescent="0.25">
      <c r="A62" s="88" t="s">
        <v>75</v>
      </c>
      <c r="B62" s="89"/>
      <c r="C62" s="90"/>
      <c r="D62" s="91"/>
      <c r="E62" s="25">
        <v>1</v>
      </c>
      <c r="F62" s="25">
        <v>1</v>
      </c>
      <c r="G62" s="92">
        <v>66</v>
      </c>
      <c r="H62" s="91"/>
    </row>
    <row r="63" spans="1:8" ht="15.75" x14ac:dyDescent="0.25">
      <c r="A63" s="88" t="s">
        <v>76</v>
      </c>
      <c r="B63" s="89"/>
      <c r="C63" s="90"/>
      <c r="D63" s="91"/>
      <c r="E63" s="25">
        <v>1</v>
      </c>
      <c r="F63" s="25">
        <v>1</v>
      </c>
      <c r="G63" s="92">
        <v>66</v>
      </c>
      <c r="H63" s="91"/>
    </row>
    <row r="64" spans="1:8" ht="15.75" x14ac:dyDescent="0.25">
      <c r="A64" s="88" t="s">
        <v>77</v>
      </c>
      <c r="B64" s="89"/>
      <c r="C64" s="90"/>
      <c r="D64" s="91"/>
      <c r="E64" s="25">
        <v>1</v>
      </c>
      <c r="F64" s="25">
        <v>1</v>
      </c>
      <c r="G64" s="92">
        <v>66</v>
      </c>
      <c r="H64" s="91"/>
    </row>
    <row r="65" spans="1:8" ht="15.75" x14ac:dyDescent="0.25">
      <c r="A65" s="93" t="s">
        <v>78</v>
      </c>
      <c r="B65" s="94"/>
      <c r="C65" s="95"/>
      <c r="D65" s="91"/>
      <c r="E65" s="25">
        <v>1</v>
      </c>
      <c r="F65" s="25">
        <v>1</v>
      </c>
      <c r="G65" s="92">
        <v>66</v>
      </c>
      <c r="H65" s="91"/>
    </row>
    <row r="66" spans="1:8" ht="15.75" x14ac:dyDescent="0.25">
      <c r="A66" s="88" t="s">
        <v>79</v>
      </c>
      <c r="B66" s="89"/>
      <c r="C66" s="90"/>
      <c r="D66" s="91"/>
      <c r="E66" s="25">
        <v>1</v>
      </c>
      <c r="F66" s="25">
        <v>1</v>
      </c>
      <c r="G66" s="92">
        <v>66</v>
      </c>
      <c r="H66" s="91"/>
    </row>
    <row r="67" spans="1:8" ht="15.75" x14ac:dyDescent="0.25">
      <c r="A67" s="88" t="s">
        <v>80</v>
      </c>
      <c r="B67" s="89"/>
      <c r="C67" s="90"/>
      <c r="D67" s="91"/>
      <c r="E67" s="25">
        <v>1</v>
      </c>
      <c r="F67" s="25">
        <v>1</v>
      </c>
      <c r="G67" s="92">
        <v>66</v>
      </c>
      <c r="H67" s="91"/>
    </row>
    <row r="68" spans="1:8" ht="15.75" x14ac:dyDescent="0.25">
      <c r="A68" s="96" t="s">
        <v>81</v>
      </c>
      <c r="B68" s="97"/>
      <c r="C68" s="98"/>
      <c r="D68" s="99"/>
      <c r="E68" s="83">
        <f>SUM(E60:E67)</f>
        <v>9</v>
      </c>
      <c r="F68" s="83">
        <f>SUM(F60:F67)</f>
        <v>9</v>
      </c>
      <c r="G68" s="83">
        <f>SUM(G60:G67)</f>
        <v>594</v>
      </c>
      <c r="H68" s="99"/>
    </row>
    <row r="69" spans="1:8" ht="15.75" x14ac:dyDescent="0.25">
      <c r="A69" s="85" t="s">
        <v>82</v>
      </c>
      <c r="B69" s="86"/>
      <c r="C69" s="86"/>
      <c r="D69" s="86"/>
      <c r="E69" s="86"/>
      <c r="F69" s="86"/>
      <c r="G69" s="86"/>
      <c r="H69" s="87"/>
    </row>
    <row r="70" spans="1:8" ht="15.75" x14ac:dyDescent="0.25">
      <c r="A70" s="88" t="s">
        <v>83</v>
      </c>
      <c r="B70" s="89"/>
      <c r="C70" s="90"/>
      <c r="D70" s="91"/>
      <c r="E70" s="25">
        <v>1</v>
      </c>
      <c r="F70" s="25">
        <v>1</v>
      </c>
      <c r="G70" s="92">
        <v>66</v>
      </c>
      <c r="H70" s="91"/>
    </row>
    <row r="71" spans="1:8" ht="15.75" x14ac:dyDescent="0.25">
      <c r="A71" s="88" t="s">
        <v>84</v>
      </c>
      <c r="B71" s="89"/>
      <c r="C71" s="90"/>
      <c r="D71" s="91"/>
      <c r="E71" s="25">
        <v>1</v>
      </c>
      <c r="F71" s="25">
        <v>1</v>
      </c>
      <c r="G71" s="92">
        <v>66</v>
      </c>
      <c r="H71" s="91"/>
    </row>
    <row r="72" spans="1:8" ht="15.75" x14ac:dyDescent="0.25">
      <c r="A72" s="88" t="s">
        <v>85</v>
      </c>
      <c r="B72" s="89"/>
      <c r="C72" s="90"/>
      <c r="D72" s="91"/>
      <c r="E72" s="25">
        <v>1</v>
      </c>
      <c r="F72" s="25">
        <v>1</v>
      </c>
      <c r="G72" s="92">
        <v>66</v>
      </c>
      <c r="H72" s="91"/>
    </row>
    <row r="73" spans="1:8" ht="21" customHeight="1" x14ac:dyDescent="0.25">
      <c r="A73" s="88" t="s">
        <v>86</v>
      </c>
      <c r="B73" s="89"/>
      <c r="C73" s="90"/>
      <c r="D73" s="91"/>
      <c r="E73" s="25">
        <v>1</v>
      </c>
      <c r="F73" s="25">
        <v>1</v>
      </c>
      <c r="G73" s="92">
        <v>66</v>
      </c>
      <c r="H73" s="91"/>
    </row>
    <row r="74" spans="1:8" ht="15.75" x14ac:dyDescent="0.25">
      <c r="A74" s="88" t="s">
        <v>87</v>
      </c>
      <c r="B74" s="89"/>
      <c r="C74" s="90"/>
      <c r="D74" s="91"/>
      <c r="E74" s="25">
        <v>1</v>
      </c>
      <c r="F74" s="25">
        <v>1</v>
      </c>
      <c r="G74" s="92">
        <v>66</v>
      </c>
      <c r="H74" s="91"/>
    </row>
    <row r="75" spans="1:8" ht="15.75" x14ac:dyDescent="0.25">
      <c r="A75" s="88" t="s">
        <v>64</v>
      </c>
      <c r="B75" s="89"/>
      <c r="C75" s="90"/>
      <c r="D75" s="91"/>
      <c r="E75" s="25">
        <v>1</v>
      </c>
      <c r="F75" s="25">
        <v>1</v>
      </c>
      <c r="G75" s="92">
        <v>66</v>
      </c>
      <c r="H75" s="91"/>
    </row>
    <row r="76" spans="1:8" ht="15.75" x14ac:dyDescent="0.25">
      <c r="A76" s="96" t="s">
        <v>81</v>
      </c>
      <c r="B76" s="97"/>
      <c r="C76" s="98"/>
      <c r="D76" s="100"/>
      <c r="E76" s="83">
        <f>SUM(E70:E75)</f>
        <v>6</v>
      </c>
      <c r="F76" s="83">
        <f>SUM(F70:F75)</f>
        <v>6</v>
      </c>
      <c r="G76" s="83">
        <f>SUM(G70:G75)</f>
        <v>396</v>
      </c>
      <c r="H76" s="100"/>
    </row>
    <row r="77" spans="1:8" ht="15.75" x14ac:dyDescent="0.25">
      <c r="A77" s="101" t="s">
        <v>88</v>
      </c>
      <c r="B77" s="101"/>
      <c r="C77" s="101"/>
      <c r="D77" s="20"/>
      <c r="E77" s="15">
        <v>3.5</v>
      </c>
      <c r="F77" s="15">
        <v>3.5</v>
      </c>
      <c r="G77" s="102"/>
      <c r="H77" s="20"/>
    </row>
  </sheetData>
  <mergeCells count="75">
    <mergeCell ref="A74:C74"/>
    <mergeCell ref="A75:C75"/>
    <mergeCell ref="A76:C76"/>
    <mergeCell ref="A77:C77"/>
    <mergeCell ref="A68:C68"/>
    <mergeCell ref="A69:H69"/>
    <mergeCell ref="A70:C70"/>
    <mergeCell ref="A71:C71"/>
    <mergeCell ref="A72:C72"/>
    <mergeCell ref="A73:C73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H59"/>
    <mergeCell ref="A60:C60"/>
    <mergeCell ref="A61:C61"/>
    <mergeCell ref="A53:C53"/>
    <mergeCell ref="E53:E55"/>
    <mergeCell ref="F53:F55"/>
    <mergeCell ref="G53:G55"/>
    <mergeCell ref="A54:C54"/>
    <mergeCell ref="A55:C55"/>
    <mergeCell ref="A47:C47"/>
    <mergeCell ref="A48:C48"/>
    <mergeCell ref="A49:C49"/>
    <mergeCell ref="A50:C50"/>
    <mergeCell ref="A51:C51"/>
    <mergeCell ref="A52:C52"/>
    <mergeCell ref="A42:A44"/>
    <mergeCell ref="B42:C42"/>
    <mergeCell ref="B43:C43"/>
    <mergeCell ref="B44:C44"/>
    <mergeCell ref="A45:D45"/>
    <mergeCell ref="A46:H46"/>
    <mergeCell ref="A34:A41"/>
    <mergeCell ref="B34:C35"/>
    <mergeCell ref="B36:C37"/>
    <mergeCell ref="B38:C39"/>
    <mergeCell ref="B40:C40"/>
    <mergeCell ref="B41:C41"/>
    <mergeCell ref="A25:A33"/>
    <mergeCell ref="B25:C26"/>
    <mergeCell ref="B27:C27"/>
    <mergeCell ref="B28:C29"/>
    <mergeCell ref="B30:C31"/>
    <mergeCell ref="B32:C33"/>
    <mergeCell ref="A17:A20"/>
    <mergeCell ref="B17:C18"/>
    <mergeCell ref="B19:C20"/>
    <mergeCell ref="A21:A24"/>
    <mergeCell ref="B21:C22"/>
    <mergeCell ref="B23:C24"/>
    <mergeCell ref="A10:H10"/>
    <mergeCell ref="A11:A14"/>
    <mergeCell ref="B11:C12"/>
    <mergeCell ref="B13:C14"/>
    <mergeCell ref="A15:A16"/>
    <mergeCell ref="B15:C15"/>
    <mergeCell ref="B16:C16"/>
    <mergeCell ref="A1:H3"/>
    <mergeCell ref="A4:I4"/>
    <mergeCell ref="A5:H5"/>
    <mergeCell ref="A6:H6"/>
    <mergeCell ref="A7:A9"/>
    <mergeCell ref="B7:C9"/>
    <mergeCell ref="D7:D9"/>
    <mergeCell ref="E7:F8"/>
    <mergeCell ref="G7:G9"/>
    <mergeCell ref="H7:H9"/>
  </mergeCells>
  <pageMargins left="0.7" right="0.7" top="0.75" bottom="0.75" header="0.3" footer="0.3"/>
  <pageSetup paperSize="9" scale="5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Медицинский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Алла</cp:lastModifiedBy>
  <dcterms:created xsi:type="dcterms:W3CDTF">2022-12-01T14:19:23Z</dcterms:created>
  <dcterms:modified xsi:type="dcterms:W3CDTF">2022-12-01T14:19:46Z</dcterms:modified>
</cp:coreProperties>
</file>