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ла\Documents\ЗАЯВКИ\инженерный класс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E64" i="1"/>
  <c r="G58" i="1"/>
  <c r="G55" i="1"/>
  <c r="G52" i="1"/>
  <c r="G49" i="1"/>
  <c r="G48" i="1"/>
  <c r="G47" i="1"/>
  <c r="G46" i="1"/>
  <c r="G45" i="1"/>
  <c r="F43" i="1"/>
  <c r="E43" i="1"/>
  <c r="G43" i="1" s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6" i="1"/>
  <c r="G15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<sst xmlns="http://schemas.openxmlformats.org/spreadsheetml/2006/main" count="125" uniqueCount="81">
  <si>
    <t>10-11 класс</t>
  </si>
  <si>
    <t>Предметные области</t>
  </si>
  <si>
    <t>Учебные предметы, курсы</t>
  </si>
  <si>
    <t>Уровень изучения предмета</t>
  </si>
  <si>
    <t>Количество часов</t>
  </si>
  <si>
    <t>Всего часов  за уровень</t>
  </si>
  <si>
    <t>Формы промежуточной аттестации</t>
  </si>
  <si>
    <t>Обязательная часть</t>
  </si>
  <si>
    <t>Русский язык и литература</t>
  </si>
  <si>
    <t>Русский язык</t>
  </si>
  <si>
    <t>Б</t>
  </si>
  <si>
    <t xml:space="preserve"> диктант, зачет, изложение, контрольная работа, проект, сочинение, тест</t>
  </si>
  <si>
    <t>У</t>
  </si>
  <si>
    <t>Литература</t>
  </si>
  <si>
    <t xml:space="preserve"> зачет, изложение,  контрольная работа, проект, сочинение,  тест</t>
  </si>
  <si>
    <t>Родной язык и родная литература</t>
  </si>
  <si>
    <t>Родной язык</t>
  </si>
  <si>
    <t>зачет, контрольная работа, тест, опрос</t>
  </si>
  <si>
    <t>Родная литература</t>
  </si>
  <si>
    <t>Иностранные языки</t>
  </si>
  <si>
    <t>Иностранный язык (английский)</t>
  </si>
  <si>
    <t>аудирование, диктант, зачет, изложение,  контрольная работа, проект, реферат,  тест</t>
  </si>
  <si>
    <t>Второй иностранный язык</t>
  </si>
  <si>
    <t>Математика и информатика</t>
  </si>
  <si>
    <t>Математика</t>
  </si>
  <si>
    <t>Алгебра и НМА</t>
  </si>
  <si>
    <t>Геометрия</t>
  </si>
  <si>
    <t xml:space="preserve"> зачет,  контрольная работа,  практическая работа, тест</t>
  </si>
  <si>
    <t>Информатика</t>
  </si>
  <si>
    <t>зачет,  контрольная работа,  практическая работа, проект, тест</t>
  </si>
  <si>
    <t>Общественные науки</t>
  </si>
  <si>
    <t>История</t>
  </si>
  <si>
    <t>зачет, контрольная работа, проект, тест</t>
  </si>
  <si>
    <t>Обществознание</t>
  </si>
  <si>
    <t>зачет,  контрольная работа,  практическая работа, проект,  реферат, тест</t>
  </si>
  <si>
    <t>География</t>
  </si>
  <si>
    <t>Экономика</t>
  </si>
  <si>
    <t>Право</t>
  </si>
  <si>
    <t>Естественные науки</t>
  </si>
  <si>
    <t>Физика</t>
  </si>
  <si>
    <t xml:space="preserve"> зачет,  контрольная работа,  практическая работа, проект,  тест, экспериментальная работа</t>
  </si>
  <si>
    <t>Химия</t>
  </si>
  <si>
    <t>Биология</t>
  </si>
  <si>
    <t>Естествознание</t>
  </si>
  <si>
    <t>Астрономия</t>
  </si>
  <si>
    <t>зачет, исследование, исследовательская работа, контрольная работа</t>
  </si>
  <si>
    <t>Физическая культура, экология и основы безопасности жизнедеятельности</t>
  </si>
  <si>
    <t>Физическая культура</t>
  </si>
  <si>
    <t>зачет, проект,  реферат, соревнование,  тест</t>
  </si>
  <si>
    <t>Экология</t>
  </si>
  <si>
    <t>Основы безопасности жизнедеятельности</t>
  </si>
  <si>
    <t>зачет, контрольная работа, практическая работа, проект,  реферат,  тест</t>
  </si>
  <si>
    <t>Итого (количество часов обязательной части)</t>
  </si>
  <si>
    <t>Часть, формируемая участниками образовательных отношений</t>
  </si>
  <si>
    <t>Индивидуальный проект</t>
  </si>
  <si>
    <t>групповой проект, конференция, практическая работа, проект, защита проекта</t>
  </si>
  <si>
    <t>Технологии современного производства</t>
  </si>
  <si>
    <t>зачет, тест, практическая работа</t>
  </si>
  <si>
    <t>Инженерный практикум</t>
  </si>
  <si>
    <t>Практикум по решению задач по  информатике</t>
  </si>
  <si>
    <t>Лингвистический практикум по иностранному языку</t>
  </si>
  <si>
    <t>Практикум по решению химических задач</t>
  </si>
  <si>
    <t>Практикум по решению физических задач</t>
  </si>
  <si>
    <t>Итого (количество часов формируемой части)</t>
  </si>
  <si>
    <t>Максимальная учебная недельная нагрузка</t>
  </si>
  <si>
    <t>Количество учебных недель</t>
  </si>
  <si>
    <t>Количество часов за год по учебному плану</t>
  </si>
  <si>
    <t xml:space="preserve">Внеурочная деятельность </t>
  </si>
  <si>
    <t>Осмысленное чтение</t>
  </si>
  <si>
    <t>Разговоры о важном</t>
  </si>
  <si>
    <t>Робототехника. Arduino</t>
  </si>
  <si>
    <t>Итого</t>
  </si>
  <si>
    <t>Дополнительное образование</t>
  </si>
  <si>
    <t>Информационная безопасность</t>
  </si>
  <si>
    <t>Электроника и схемотехника</t>
  </si>
  <si>
    <t>Рекомендуемый объём домашних заданий, ч/день</t>
  </si>
  <si>
    <t xml:space="preserve"> IT класс</t>
  </si>
  <si>
    <t>Программирование</t>
  </si>
  <si>
    <t>Робототехника</t>
  </si>
  <si>
    <t>Большие данные</t>
  </si>
  <si>
    <t>Моделирование и прототипирование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</si>
</sst>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" fillId="0" borderId="7" xfId="0" applyFont="1" applyBorder="1"/>
    <xf numFmtId="0" fontId="5" fillId="0" borderId="7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5" fillId="0" borderId="17" xfId="2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5" fillId="3" borderId="17" xfId="2" applyFont="1" applyFill="1" applyBorder="1" applyAlignment="1">
      <alignment horizontal="left" vertical="center" wrapText="1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0" fillId="0" borderId="7" xfId="0" applyBorder="1"/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center"/>
    </xf>
    <xf numFmtId="0" fontId="5" fillId="0" borderId="7" xfId="2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3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9" xfId="0" applyBorder="1" applyAlignment="1"/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43" workbookViewId="0">
      <selection activeCell="L43" sqref="L43:N53"/>
    </sheetView>
  </sheetViews>
  <sheetFormatPr defaultRowHeight="15" x14ac:dyDescent="0.25"/>
  <cols>
    <col min="1" max="1" width="28" customWidth="1"/>
    <col min="2" max="2" width="12.42578125" customWidth="1"/>
    <col min="3" max="3" width="23.140625" customWidth="1"/>
    <col min="4" max="4" width="11.42578125" customWidth="1"/>
    <col min="8" max="8" width="50.140625" style="24" customWidth="1"/>
  </cols>
  <sheetData>
    <row r="1" spans="1:8" ht="15" customHeight="1" x14ac:dyDescent="0.25">
      <c r="A1" s="28" t="s">
        <v>76</v>
      </c>
      <c r="B1" s="29"/>
      <c r="C1" s="29"/>
      <c r="D1" s="29"/>
      <c r="E1" s="29"/>
      <c r="F1" s="29"/>
      <c r="G1" s="29"/>
      <c r="H1" s="29"/>
    </row>
    <row r="2" spans="1:8" ht="15" customHeight="1" x14ac:dyDescent="0.25">
      <c r="A2" s="28"/>
      <c r="B2" s="29"/>
      <c r="C2" s="29"/>
      <c r="D2" s="29"/>
      <c r="E2" s="29"/>
      <c r="F2" s="29"/>
      <c r="G2" s="29"/>
      <c r="H2" s="29"/>
    </row>
    <row r="3" spans="1:8" ht="15.75" x14ac:dyDescent="0.25">
      <c r="A3" s="30" t="s">
        <v>0</v>
      </c>
      <c r="B3" s="30"/>
      <c r="C3" s="30"/>
      <c r="D3" s="30"/>
      <c r="E3" s="30"/>
      <c r="F3" s="30"/>
      <c r="G3" s="30"/>
      <c r="H3" s="30"/>
    </row>
    <row r="4" spans="1:8" ht="78.75" customHeight="1" x14ac:dyDescent="0.25">
      <c r="A4" s="31" t="s">
        <v>1</v>
      </c>
      <c r="B4" s="33" t="s">
        <v>2</v>
      </c>
      <c r="C4" s="34"/>
      <c r="D4" s="37" t="s">
        <v>3</v>
      </c>
      <c r="E4" s="39" t="s">
        <v>4</v>
      </c>
      <c r="F4" s="39"/>
      <c r="G4" s="1" t="s">
        <v>5</v>
      </c>
      <c r="H4" s="2" t="s">
        <v>6</v>
      </c>
    </row>
    <row r="5" spans="1:8" ht="15.75" x14ac:dyDescent="0.25">
      <c r="A5" s="32"/>
      <c r="B5" s="35"/>
      <c r="C5" s="36"/>
      <c r="D5" s="38"/>
      <c r="E5" s="3">
        <v>10</v>
      </c>
      <c r="F5" s="3">
        <v>11</v>
      </c>
      <c r="G5" s="4"/>
      <c r="H5" s="3"/>
    </row>
    <row r="6" spans="1:8" ht="15.75" customHeight="1" x14ac:dyDescent="0.25">
      <c r="A6" s="40" t="s">
        <v>7</v>
      </c>
      <c r="B6" s="40"/>
      <c r="C6" s="40"/>
      <c r="D6" s="40"/>
      <c r="E6" s="40"/>
      <c r="F6" s="40"/>
      <c r="G6" s="40"/>
      <c r="H6" s="41"/>
    </row>
    <row r="7" spans="1:8" ht="15.75" customHeight="1" x14ac:dyDescent="0.25">
      <c r="A7" s="42" t="s">
        <v>8</v>
      </c>
      <c r="B7" s="45" t="s">
        <v>9</v>
      </c>
      <c r="C7" s="46"/>
      <c r="D7" s="3" t="s">
        <v>10</v>
      </c>
      <c r="E7" s="3">
        <v>1</v>
      </c>
      <c r="F7" s="3">
        <v>1</v>
      </c>
      <c r="G7" s="4">
        <f>(E7+F7)*33</f>
        <v>66</v>
      </c>
      <c r="H7" s="49" t="s">
        <v>11</v>
      </c>
    </row>
    <row r="8" spans="1:8" ht="15.75" x14ac:dyDescent="0.25">
      <c r="A8" s="43"/>
      <c r="B8" s="47"/>
      <c r="C8" s="48"/>
      <c r="D8" s="3" t="s">
        <v>12</v>
      </c>
      <c r="E8" s="3">
        <v>0</v>
      </c>
      <c r="F8" s="3">
        <v>0</v>
      </c>
      <c r="G8" s="4">
        <f t="shared" ref="G8:G42" si="0">(E8+F8)*33</f>
        <v>0</v>
      </c>
      <c r="H8" s="49"/>
    </row>
    <row r="9" spans="1:8" ht="30" x14ac:dyDescent="0.25">
      <c r="A9" s="43"/>
      <c r="B9" s="45" t="s">
        <v>13</v>
      </c>
      <c r="C9" s="46"/>
      <c r="D9" s="5" t="s">
        <v>10</v>
      </c>
      <c r="E9" s="5">
        <v>3</v>
      </c>
      <c r="F9" s="5">
        <v>3</v>
      </c>
      <c r="G9" s="6">
        <f t="shared" si="0"/>
        <v>198</v>
      </c>
      <c r="H9" s="7" t="s">
        <v>14</v>
      </c>
    </row>
    <row r="10" spans="1:8" ht="15.75" x14ac:dyDescent="0.25">
      <c r="A10" s="44"/>
      <c r="B10" s="47"/>
      <c r="C10" s="48"/>
      <c r="D10" s="3" t="s">
        <v>12</v>
      </c>
      <c r="E10" s="3">
        <v>0</v>
      </c>
      <c r="F10" s="3">
        <v>0</v>
      </c>
      <c r="G10" s="4">
        <f t="shared" si="0"/>
        <v>0</v>
      </c>
      <c r="H10" s="8"/>
    </row>
    <row r="11" spans="1:8" ht="15.75" customHeight="1" x14ac:dyDescent="0.25">
      <c r="A11" s="26" t="s">
        <v>15</v>
      </c>
      <c r="B11" s="27" t="s">
        <v>16</v>
      </c>
      <c r="C11" s="27"/>
      <c r="D11" s="3" t="s">
        <v>10</v>
      </c>
      <c r="E11" s="3">
        <v>1</v>
      </c>
      <c r="F11" s="3">
        <v>0</v>
      </c>
      <c r="G11" s="4">
        <f t="shared" si="0"/>
        <v>33</v>
      </c>
      <c r="H11" s="8" t="s">
        <v>17</v>
      </c>
    </row>
    <row r="12" spans="1:8" ht="15.75" x14ac:dyDescent="0.25">
      <c r="A12" s="26"/>
      <c r="B12" s="27" t="s">
        <v>18</v>
      </c>
      <c r="C12" s="27"/>
      <c r="D12" s="3" t="s">
        <v>10</v>
      </c>
      <c r="E12" s="3">
        <v>1</v>
      </c>
      <c r="F12" s="3">
        <v>0</v>
      </c>
      <c r="G12" s="4">
        <f t="shared" si="0"/>
        <v>33</v>
      </c>
      <c r="H12" s="8" t="s">
        <v>17</v>
      </c>
    </row>
    <row r="13" spans="1:8" ht="15.75" customHeight="1" x14ac:dyDescent="0.25">
      <c r="A13" s="50" t="s">
        <v>19</v>
      </c>
      <c r="B13" s="52" t="s">
        <v>20</v>
      </c>
      <c r="C13" s="53"/>
      <c r="D13" s="3" t="s">
        <v>10</v>
      </c>
      <c r="E13" s="3">
        <v>2</v>
      </c>
      <c r="F13" s="3">
        <v>2</v>
      </c>
      <c r="G13" s="56">
        <f t="shared" si="0"/>
        <v>132</v>
      </c>
      <c r="H13" s="49" t="s">
        <v>21</v>
      </c>
    </row>
    <row r="14" spans="1:8" ht="15.75" x14ac:dyDescent="0.25">
      <c r="A14" s="51"/>
      <c r="B14" s="54"/>
      <c r="C14" s="55"/>
      <c r="D14" s="3" t="s">
        <v>12</v>
      </c>
      <c r="E14" s="5">
        <v>0</v>
      </c>
      <c r="F14" s="5">
        <v>0</v>
      </c>
      <c r="G14" s="57"/>
      <c r="H14" s="49"/>
    </row>
    <row r="15" spans="1:8" ht="15.75" customHeight="1" x14ac:dyDescent="0.25">
      <c r="A15" s="51"/>
      <c r="B15" s="58" t="s">
        <v>22</v>
      </c>
      <c r="C15" s="59"/>
      <c r="D15" s="3" t="s">
        <v>10</v>
      </c>
      <c r="E15" s="5">
        <v>0</v>
      </c>
      <c r="F15" s="5">
        <v>0</v>
      </c>
      <c r="G15" s="4">
        <f t="shared" si="0"/>
        <v>0</v>
      </c>
      <c r="H15" s="8"/>
    </row>
    <row r="16" spans="1:8" ht="15.75" x14ac:dyDescent="0.25">
      <c r="A16" s="51"/>
      <c r="B16" s="60"/>
      <c r="C16" s="61"/>
      <c r="D16" s="3" t="s">
        <v>12</v>
      </c>
      <c r="E16" s="5">
        <v>0</v>
      </c>
      <c r="F16" s="5">
        <v>0</v>
      </c>
      <c r="G16" s="4">
        <f t="shared" si="0"/>
        <v>0</v>
      </c>
      <c r="H16" s="8"/>
    </row>
    <row r="17" spans="1:8" ht="15.75" customHeight="1" x14ac:dyDescent="0.25">
      <c r="A17" s="42" t="s">
        <v>23</v>
      </c>
      <c r="B17" s="65" t="s">
        <v>24</v>
      </c>
      <c r="C17" s="9" t="s">
        <v>25</v>
      </c>
      <c r="D17" s="65" t="s">
        <v>10</v>
      </c>
      <c r="E17" s="65">
        <v>0</v>
      </c>
      <c r="F17" s="65">
        <v>0</v>
      </c>
      <c r="G17" s="62">
        <v>0</v>
      </c>
      <c r="H17" s="64"/>
    </row>
    <row r="18" spans="1:8" ht="15.75" x14ac:dyDescent="0.25">
      <c r="A18" s="43"/>
      <c r="B18" s="72"/>
      <c r="C18" s="9" t="s">
        <v>26</v>
      </c>
      <c r="D18" s="66"/>
      <c r="E18" s="66"/>
      <c r="F18" s="66"/>
      <c r="G18" s="63"/>
      <c r="H18" s="64"/>
    </row>
    <row r="19" spans="1:8" ht="15.75" x14ac:dyDescent="0.25">
      <c r="A19" s="43"/>
      <c r="B19" s="72"/>
      <c r="C19" s="9" t="s">
        <v>25</v>
      </c>
      <c r="D19" s="65" t="s">
        <v>12</v>
      </c>
      <c r="E19" s="65">
        <v>7</v>
      </c>
      <c r="F19" s="65">
        <v>7</v>
      </c>
      <c r="G19" s="62">
        <f t="shared" si="0"/>
        <v>462</v>
      </c>
      <c r="H19" s="67" t="s">
        <v>27</v>
      </c>
    </row>
    <row r="20" spans="1:8" ht="15.75" x14ac:dyDescent="0.25">
      <c r="A20" s="43"/>
      <c r="B20" s="66"/>
      <c r="C20" s="9" t="s">
        <v>26</v>
      </c>
      <c r="D20" s="66"/>
      <c r="E20" s="66"/>
      <c r="F20" s="66"/>
      <c r="G20" s="63"/>
      <c r="H20" s="67"/>
    </row>
    <row r="21" spans="1:8" ht="15.75" x14ac:dyDescent="0.25">
      <c r="A21" s="43"/>
      <c r="B21" s="45" t="s">
        <v>28</v>
      </c>
      <c r="C21" s="46"/>
      <c r="D21" s="3" t="s">
        <v>10</v>
      </c>
      <c r="E21" s="5">
        <v>0</v>
      </c>
      <c r="F21" s="5">
        <v>0</v>
      </c>
      <c r="G21" s="4">
        <f t="shared" si="0"/>
        <v>0</v>
      </c>
      <c r="H21" s="8"/>
    </row>
    <row r="22" spans="1:8" ht="27" customHeight="1" x14ac:dyDescent="0.25">
      <c r="A22" s="44"/>
      <c r="B22" s="47"/>
      <c r="C22" s="48"/>
      <c r="D22" s="5" t="s">
        <v>12</v>
      </c>
      <c r="E22" s="5">
        <v>4</v>
      </c>
      <c r="F22" s="5">
        <v>4</v>
      </c>
      <c r="G22" s="6">
        <f t="shared" si="0"/>
        <v>264</v>
      </c>
      <c r="H22" s="10" t="s">
        <v>29</v>
      </c>
    </row>
    <row r="23" spans="1:8" ht="15.75" x14ac:dyDescent="0.25">
      <c r="A23" s="50" t="s">
        <v>30</v>
      </c>
      <c r="B23" s="45" t="s">
        <v>31</v>
      </c>
      <c r="C23" s="46"/>
      <c r="D23" s="3" t="s">
        <v>10</v>
      </c>
      <c r="E23" s="3">
        <v>1</v>
      </c>
      <c r="F23" s="3">
        <v>1</v>
      </c>
      <c r="G23" s="4">
        <f t="shared" si="0"/>
        <v>66</v>
      </c>
      <c r="H23" s="69" t="s">
        <v>32</v>
      </c>
    </row>
    <row r="24" spans="1:8" ht="15.75" x14ac:dyDescent="0.25">
      <c r="A24" s="51"/>
      <c r="B24" s="47"/>
      <c r="C24" s="48"/>
      <c r="D24" s="3" t="s">
        <v>12</v>
      </c>
      <c r="E24" s="5">
        <v>0</v>
      </c>
      <c r="F24" s="5">
        <v>0</v>
      </c>
      <c r="G24" s="4">
        <f t="shared" si="0"/>
        <v>0</v>
      </c>
      <c r="H24" s="69"/>
    </row>
    <row r="25" spans="1:8" ht="30" x14ac:dyDescent="0.25">
      <c r="A25" s="51"/>
      <c r="B25" s="70" t="s">
        <v>33</v>
      </c>
      <c r="C25" s="71"/>
      <c r="D25" s="5" t="s">
        <v>10</v>
      </c>
      <c r="E25" s="5">
        <v>1</v>
      </c>
      <c r="F25" s="5">
        <v>1</v>
      </c>
      <c r="G25" s="6">
        <f t="shared" si="0"/>
        <v>66</v>
      </c>
      <c r="H25" s="11" t="s">
        <v>34</v>
      </c>
    </row>
    <row r="26" spans="1:8" ht="15.75" x14ac:dyDescent="0.25">
      <c r="A26" s="51"/>
      <c r="B26" s="45" t="s">
        <v>35</v>
      </c>
      <c r="C26" s="46"/>
      <c r="D26" s="3" t="s">
        <v>10</v>
      </c>
      <c r="E26" s="5">
        <v>0</v>
      </c>
      <c r="F26" s="5">
        <v>0</v>
      </c>
      <c r="G26" s="4">
        <f t="shared" si="0"/>
        <v>0</v>
      </c>
      <c r="H26" s="8"/>
    </row>
    <row r="27" spans="1:8" ht="15.75" x14ac:dyDescent="0.25">
      <c r="A27" s="51"/>
      <c r="B27" s="47"/>
      <c r="C27" s="48"/>
      <c r="D27" s="3" t="s">
        <v>12</v>
      </c>
      <c r="E27" s="5">
        <v>0</v>
      </c>
      <c r="F27" s="5">
        <v>0</v>
      </c>
      <c r="G27" s="4">
        <f t="shared" si="0"/>
        <v>0</v>
      </c>
      <c r="H27" s="8"/>
    </row>
    <row r="28" spans="1:8" ht="15.75" x14ac:dyDescent="0.25">
      <c r="A28" s="51"/>
      <c r="B28" s="45" t="s">
        <v>36</v>
      </c>
      <c r="C28" s="46"/>
      <c r="D28" s="3" t="s">
        <v>10</v>
      </c>
      <c r="E28" s="5">
        <v>0</v>
      </c>
      <c r="F28" s="5">
        <v>0</v>
      </c>
      <c r="G28" s="4">
        <f t="shared" si="0"/>
        <v>0</v>
      </c>
      <c r="H28" s="8"/>
    </row>
    <row r="29" spans="1:8" ht="15.75" x14ac:dyDescent="0.25">
      <c r="A29" s="51"/>
      <c r="B29" s="47"/>
      <c r="C29" s="48"/>
      <c r="D29" s="3" t="s">
        <v>12</v>
      </c>
      <c r="E29" s="5">
        <v>0</v>
      </c>
      <c r="F29" s="5">
        <v>0</v>
      </c>
      <c r="G29" s="4">
        <f t="shared" si="0"/>
        <v>0</v>
      </c>
      <c r="H29" s="8"/>
    </row>
    <row r="30" spans="1:8" ht="15.75" x14ac:dyDescent="0.25">
      <c r="A30" s="51"/>
      <c r="B30" s="45" t="s">
        <v>37</v>
      </c>
      <c r="C30" s="46"/>
      <c r="D30" s="3" t="s">
        <v>10</v>
      </c>
      <c r="E30" s="5">
        <v>0</v>
      </c>
      <c r="F30" s="5">
        <v>0</v>
      </c>
      <c r="G30" s="4">
        <f t="shared" si="0"/>
        <v>0</v>
      </c>
      <c r="H30" s="8"/>
    </row>
    <row r="31" spans="1:8" ht="15.75" x14ac:dyDescent="0.25">
      <c r="A31" s="68"/>
      <c r="B31" s="47"/>
      <c r="C31" s="48"/>
      <c r="D31" s="3" t="s">
        <v>12</v>
      </c>
      <c r="E31" s="5">
        <v>0</v>
      </c>
      <c r="F31" s="5">
        <v>0</v>
      </c>
      <c r="G31" s="4">
        <f t="shared" si="0"/>
        <v>0</v>
      </c>
      <c r="H31" s="8"/>
    </row>
    <row r="32" spans="1:8" ht="15.75" x14ac:dyDescent="0.25">
      <c r="A32" s="50" t="s">
        <v>38</v>
      </c>
      <c r="B32" s="45" t="s">
        <v>39</v>
      </c>
      <c r="C32" s="46"/>
      <c r="D32" s="3" t="s">
        <v>10</v>
      </c>
      <c r="E32" s="5">
        <v>0</v>
      </c>
      <c r="F32" s="5">
        <v>0</v>
      </c>
      <c r="G32" s="4">
        <f t="shared" si="0"/>
        <v>0</v>
      </c>
      <c r="H32" s="8"/>
    </row>
    <row r="33" spans="1:8" ht="33" customHeight="1" x14ac:dyDescent="0.25">
      <c r="A33" s="51"/>
      <c r="B33" s="47"/>
      <c r="C33" s="48"/>
      <c r="D33" s="5" t="s">
        <v>12</v>
      </c>
      <c r="E33" s="5">
        <v>4</v>
      </c>
      <c r="F33" s="5">
        <v>4</v>
      </c>
      <c r="G33" s="6">
        <f t="shared" si="0"/>
        <v>264</v>
      </c>
      <c r="H33" s="12" t="s">
        <v>40</v>
      </c>
    </row>
    <row r="34" spans="1:8" ht="15.75" x14ac:dyDescent="0.25">
      <c r="A34" s="51"/>
      <c r="B34" s="45" t="s">
        <v>41</v>
      </c>
      <c r="C34" s="46"/>
      <c r="D34" s="3" t="s">
        <v>10</v>
      </c>
      <c r="E34" s="5">
        <v>0</v>
      </c>
      <c r="F34" s="5">
        <v>0</v>
      </c>
      <c r="G34" s="4">
        <f t="shared" si="0"/>
        <v>0</v>
      </c>
      <c r="H34" s="8"/>
    </row>
    <row r="35" spans="1:8" ht="15.75" x14ac:dyDescent="0.25">
      <c r="A35" s="51"/>
      <c r="B35" s="47"/>
      <c r="C35" s="48"/>
      <c r="D35" s="3" t="s">
        <v>12</v>
      </c>
      <c r="E35" s="5">
        <v>0</v>
      </c>
      <c r="F35" s="5">
        <v>0</v>
      </c>
      <c r="G35" s="4">
        <f t="shared" si="0"/>
        <v>0</v>
      </c>
      <c r="H35" s="8"/>
    </row>
    <row r="36" spans="1:8" ht="15.75" x14ac:dyDescent="0.25">
      <c r="A36" s="51"/>
      <c r="B36" s="45" t="s">
        <v>42</v>
      </c>
      <c r="C36" s="46"/>
      <c r="D36" s="3" t="s">
        <v>10</v>
      </c>
      <c r="E36" s="5">
        <v>0</v>
      </c>
      <c r="F36" s="5">
        <v>0</v>
      </c>
      <c r="G36" s="4">
        <f t="shared" si="0"/>
        <v>0</v>
      </c>
      <c r="H36" s="8"/>
    </row>
    <row r="37" spans="1:8" ht="15.75" x14ac:dyDescent="0.25">
      <c r="A37" s="51"/>
      <c r="B37" s="47"/>
      <c r="C37" s="48"/>
      <c r="D37" s="3" t="s">
        <v>12</v>
      </c>
      <c r="E37" s="5">
        <v>0</v>
      </c>
      <c r="F37" s="5">
        <v>0</v>
      </c>
      <c r="G37" s="4">
        <f t="shared" si="0"/>
        <v>0</v>
      </c>
      <c r="H37" s="8"/>
    </row>
    <row r="38" spans="1:8" ht="15.75" x14ac:dyDescent="0.25">
      <c r="A38" s="51"/>
      <c r="B38" s="70" t="s">
        <v>43</v>
      </c>
      <c r="C38" s="71"/>
      <c r="D38" s="3" t="s">
        <v>10</v>
      </c>
      <c r="E38" s="5">
        <v>0</v>
      </c>
      <c r="F38" s="5">
        <v>0</v>
      </c>
      <c r="G38" s="4">
        <f t="shared" si="0"/>
        <v>0</v>
      </c>
      <c r="H38" s="3"/>
    </row>
    <row r="39" spans="1:8" ht="30" x14ac:dyDescent="0.25">
      <c r="A39" s="68"/>
      <c r="B39" s="70" t="s">
        <v>44</v>
      </c>
      <c r="C39" s="71"/>
      <c r="D39" s="5" t="s">
        <v>10</v>
      </c>
      <c r="E39" s="5">
        <v>1</v>
      </c>
      <c r="F39" s="5">
        <v>0</v>
      </c>
      <c r="G39" s="6">
        <f t="shared" si="0"/>
        <v>33</v>
      </c>
      <c r="H39" s="12" t="s">
        <v>45</v>
      </c>
    </row>
    <row r="40" spans="1:8" ht="34.5" customHeight="1" x14ac:dyDescent="0.25">
      <c r="A40" s="42" t="s">
        <v>46</v>
      </c>
      <c r="B40" s="76" t="s">
        <v>47</v>
      </c>
      <c r="C40" s="77"/>
      <c r="D40" s="5" t="s">
        <v>10</v>
      </c>
      <c r="E40" s="5">
        <v>1</v>
      </c>
      <c r="F40" s="5">
        <v>1</v>
      </c>
      <c r="G40" s="6">
        <f t="shared" si="0"/>
        <v>66</v>
      </c>
      <c r="H40" s="12" t="s">
        <v>48</v>
      </c>
    </row>
    <row r="41" spans="1:8" ht="15.75" customHeight="1" x14ac:dyDescent="0.25">
      <c r="A41" s="43"/>
      <c r="B41" s="76" t="s">
        <v>49</v>
      </c>
      <c r="C41" s="77"/>
      <c r="D41" s="5" t="s">
        <v>10</v>
      </c>
      <c r="E41" s="5">
        <v>0</v>
      </c>
      <c r="F41" s="5">
        <v>0</v>
      </c>
      <c r="G41" s="4">
        <f t="shared" si="0"/>
        <v>0</v>
      </c>
      <c r="H41" s="3"/>
    </row>
    <row r="42" spans="1:8" ht="30" customHeight="1" x14ac:dyDescent="0.25">
      <c r="A42" s="44"/>
      <c r="B42" s="78" t="s">
        <v>50</v>
      </c>
      <c r="C42" s="79"/>
      <c r="D42" s="5" t="s">
        <v>10</v>
      </c>
      <c r="E42" s="5">
        <v>2</v>
      </c>
      <c r="F42" s="5">
        <v>1</v>
      </c>
      <c r="G42" s="6">
        <f t="shared" si="0"/>
        <v>99</v>
      </c>
      <c r="H42" s="12" t="s">
        <v>51</v>
      </c>
    </row>
    <row r="43" spans="1:8" ht="15.75" x14ac:dyDescent="0.25">
      <c r="A43" s="80" t="s">
        <v>52</v>
      </c>
      <c r="B43" s="81"/>
      <c r="C43" s="82"/>
      <c r="D43" s="13"/>
      <c r="E43" s="13">
        <f>SUM(E7:E42)</f>
        <v>29</v>
      </c>
      <c r="F43" s="13">
        <f>SUM(F7:F42)</f>
        <v>25</v>
      </c>
      <c r="G43" s="13">
        <f>SUM(E43+F43)*33</f>
        <v>1782</v>
      </c>
      <c r="H43" s="13"/>
    </row>
    <row r="44" spans="1:8" ht="15.75" x14ac:dyDescent="0.25">
      <c r="A44" s="73" t="s">
        <v>53</v>
      </c>
      <c r="B44" s="74"/>
      <c r="C44" s="74"/>
      <c r="D44" s="74"/>
      <c r="E44" s="74"/>
      <c r="F44" s="74"/>
      <c r="G44" s="74"/>
      <c r="H44" s="75"/>
    </row>
    <row r="45" spans="1:8" ht="21" customHeight="1" x14ac:dyDescent="0.25">
      <c r="A45" s="83" t="s">
        <v>54</v>
      </c>
      <c r="B45" s="84"/>
      <c r="C45" s="85"/>
      <c r="D45" s="2"/>
      <c r="E45" s="5">
        <v>1</v>
      </c>
      <c r="F45" s="5">
        <v>1</v>
      </c>
      <c r="G45" s="6">
        <f>(E45+F45)*33</f>
        <v>66</v>
      </c>
      <c r="H45" s="14" t="s">
        <v>55</v>
      </c>
    </row>
    <row r="46" spans="1:8" ht="16.5" customHeight="1" x14ac:dyDescent="0.25">
      <c r="A46" s="86" t="s">
        <v>56</v>
      </c>
      <c r="B46" s="87"/>
      <c r="C46" s="88"/>
      <c r="D46" s="2"/>
      <c r="E46" s="3">
        <v>0</v>
      </c>
      <c r="F46" s="15">
        <v>2</v>
      </c>
      <c r="G46" s="6">
        <f t="shared" ref="G46:G52" si="1">(E46+F46)*33</f>
        <v>66</v>
      </c>
      <c r="H46" s="14" t="s">
        <v>57</v>
      </c>
    </row>
    <row r="47" spans="1:8" ht="15.75" customHeight="1" x14ac:dyDescent="0.25">
      <c r="A47" s="89" t="s">
        <v>58</v>
      </c>
      <c r="B47" s="90"/>
      <c r="C47" s="91"/>
      <c r="D47" s="2"/>
      <c r="E47" s="3">
        <v>1</v>
      </c>
      <c r="F47" s="15">
        <v>1</v>
      </c>
      <c r="G47" s="6">
        <f t="shared" si="1"/>
        <v>66</v>
      </c>
      <c r="H47" s="14" t="s">
        <v>57</v>
      </c>
    </row>
    <row r="48" spans="1:8" ht="15.75" customHeight="1" x14ac:dyDescent="0.25">
      <c r="A48" s="25" t="s">
        <v>77</v>
      </c>
      <c r="B48" s="100"/>
      <c r="C48" s="101"/>
      <c r="D48" s="2"/>
      <c r="E48" s="3">
        <v>1</v>
      </c>
      <c r="F48" s="15">
        <v>1</v>
      </c>
      <c r="G48" s="6">
        <f t="shared" si="1"/>
        <v>66</v>
      </c>
      <c r="H48" s="14" t="s">
        <v>57</v>
      </c>
    </row>
    <row r="49" spans="1:8" ht="15.75" customHeight="1" x14ac:dyDescent="0.25">
      <c r="A49" s="25" t="s">
        <v>78</v>
      </c>
      <c r="B49" s="102"/>
      <c r="C49" s="103"/>
      <c r="D49" s="2"/>
      <c r="E49" s="72">
        <v>1</v>
      </c>
      <c r="F49" s="72">
        <v>2</v>
      </c>
      <c r="G49" s="95">
        <f t="shared" si="1"/>
        <v>99</v>
      </c>
      <c r="H49" s="14" t="s">
        <v>57</v>
      </c>
    </row>
    <row r="50" spans="1:8" ht="15.75" customHeight="1" x14ac:dyDescent="0.25">
      <c r="A50" s="84" t="s">
        <v>59</v>
      </c>
      <c r="B50" s="84"/>
      <c r="C50" s="85"/>
      <c r="D50" s="2"/>
      <c r="E50" s="72"/>
      <c r="F50" s="72"/>
      <c r="G50" s="96"/>
      <c r="H50" s="14" t="s">
        <v>57</v>
      </c>
    </row>
    <row r="51" spans="1:8" ht="15.75" customHeight="1" x14ac:dyDescent="0.25">
      <c r="A51" s="84" t="s">
        <v>60</v>
      </c>
      <c r="B51" s="84"/>
      <c r="C51" s="85"/>
      <c r="D51" s="2"/>
      <c r="E51" s="66"/>
      <c r="F51" s="66"/>
      <c r="G51" s="97"/>
      <c r="H51" s="14" t="s">
        <v>57</v>
      </c>
    </row>
    <row r="52" spans="1:8" ht="15.75" customHeight="1" x14ac:dyDescent="0.25">
      <c r="A52" s="84" t="s">
        <v>61</v>
      </c>
      <c r="B52" s="84"/>
      <c r="C52" s="85"/>
      <c r="D52" s="2"/>
      <c r="E52" s="65">
        <v>1</v>
      </c>
      <c r="F52" s="65">
        <v>2</v>
      </c>
      <c r="G52" s="95">
        <f t="shared" si="1"/>
        <v>99</v>
      </c>
      <c r="H52" s="14" t="s">
        <v>57</v>
      </c>
    </row>
    <row r="53" spans="1:8" ht="15.75" x14ac:dyDescent="0.25">
      <c r="A53" s="84" t="s">
        <v>62</v>
      </c>
      <c r="B53" s="84"/>
      <c r="C53" s="85"/>
      <c r="D53" s="16"/>
      <c r="E53" s="72"/>
      <c r="F53" s="72"/>
      <c r="G53" s="96"/>
      <c r="H53" s="14" t="s">
        <v>57</v>
      </c>
    </row>
    <row r="54" spans="1:8" ht="15.75" customHeight="1" x14ac:dyDescent="0.25">
      <c r="A54" s="84" t="s">
        <v>80</v>
      </c>
      <c r="B54" s="84"/>
      <c r="C54" s="85"/>
      <c r="D54" s="2"/>
      <c r="E54" s="72"/>
      <c r="F54" s="72"/>
      <c r="G54" s="97"/>
      <c r="H54" s="14" t="s">
        <v>57</v>
      </c>
    </row>
    <row r="55" spans="1:8" ht="15.75" customHeight="1" x14ac:dyDescent="0.25">
      <c r="A55" s="98" t="s">
        <v>63</v>
      </c>
      <c r="B55" s="98"/>
      <c r="C55" s="98"/>
      <c r="D55" s="98"/>
      <c r="E55" s="13">
        <v>5</v>
      </c>
      <c r="F55" s="13">
        <v>9</v>
      </c>
      <c r="G55" s="13">
        <f>SUM(E55+F55)*33</f>
        <v>462</v>
      </c>
      <c r="H55" s="17"/>
    </row>
    <row r="56" spans="1:8" ht="15.75" customHeight="1" x14ac:dyDescent="0.25">
      <c r="A56" s="98" t="s">
        <v>64</v>
      </c>
      <c r="B56" s="98"/>
      <c r="C56" s="98"/>
      <c r="D56" s="98"/>
      <c r="E56" s="13">
        <v>34</v>
      </c>
      <c r="F56" s="13">
        <v>34</v>
      </c>
      <c r="G56" s="13"/>
      <c r="H56" s="17"/>
    </row>
    <row r="57" spans="1:8" ht="15.75" customHeight="1" x14ac:dyDescent="0.25">
      <c r="A57" s="98" t="s">
        <v>65</v>
      </c>
      <c r="B57" s="98"/>
      <c r="C57" s="98"/>
      <c r="D57" s="98"/>
      <c r="E57" s="13">
        <v>33</v>
      </c>
      <c r="F57" s="13">
        <v>33</v>
      </c>
      <c r="G57" s="13"/>
      <c r="H57" s="13"/>
    </row>
    <row r="58" spans="1:8" ht="15.75" customHeight="1" x14ac:dyDescent="0.25">
      <c r="A58" s="98" t="s">
        <v>66</v>
      </c>
      <c r="B58" s="98"/>
      <c r="C58" s="98"/>
      <c r="D58" s="98"/>
      <c r="E58" s="13">
        <v>1122</v>
      </c>
      <c r="F58" s="13">
        <v>1122</v>
      </c>
      <c r="G58" s="13">
        <f>(E58+F58)</f>
        <v>2244</v>
      </c>
      <c r="H58" s="13"/>
    </row>
    <row r="59" spans="1:8" ht="15.75" x14ac:dyDescent="0.25">
      <c r="A59" s="73" t="s">
        <v>67</v>
      </c>
      <c r="B59" s="74"/>
      <c r="C59" s="74"/>
      <c r="D59" s="74"/>
      <c r="E59" s="74"/>
      <c r="F59" s="74"/>
      <c r="G59" s="74"/>
      <c r="H59" s="75"/>
    </row>
    <row r="60" spans="1:8" ht="15.75" x14ac:dyDescent="0.25">
      <c r="A60" s="92" t="s">
        <v>68</v>
      </c>
      <c r="B60" s="93"/>
      <c r="C60" s="94"/>
      <c r="D60" s="9"/>
      <c r="E60" s="3">
        <v>2</v>
      </c>
      <c r="F60" s="3">
        <v>2</v>
      </c>
      <c r="G60" s="4">
        <v>132</v>
      </c>
      <c r="H60" s="3"/>
    </row>
    <row r="61" spans="1:8" ht="15.75" x14ac:dyDescent="0.25">
      <c r="A61" s="92" t="s">
        <v>69</v>
      </c>
      <c r="B61" s="93"/>
      <c r="C61" s="94"/>
      <c r="D61" s="9"/>
      <c r="E61" s="3">
        <v>1</v>
      </c>
      <c r="F61" s="3">
        <v>1</v>
      </c>
      <c r="G61" s="4">
        <v>66</v>
      </c>
      <c r="H61" s="3"/>
    </row>
    <row r="62" spans="1:8" ht="15.75" x14ac:dyDescent="0.25">
      <c r="A62" s="92" t="s">
        <v>79</v>
      </c>
      <c r="B62" s="93"/>
      <c r="C62" s="94"/>
      <c r="D62" s="9"/>
      <c r="E62" s="3">
        <v>2</v>
      </c>
      <c r="F62" s="3">
        <v>2</v>
      </c>
      <c r="G62" s="4">
        <v>132</v>
      </c>
      <c r="H62" s="3"/>
    </row>
    <row r="63" spans="1:8" ht="15.75" x14ac:dyDescent="0.25">
      <c r="A63" s="92" t="s">
        <v>70</v>
      </c>
      <c r="B63" s="93"/>
      <c r="C63" s="94"/>
      <c r="D63" s="9"/>
      <c r="E63" s="3">
        <v>1</v>
      </c>
      <c r="F63" s="3">
        <v>1</v>
      </c>
      <c r="G63" s="4">
        <v>66</v>
      </c>
      <c r="H63" s="3"/>
    </row>
    <row r="64" spans="1:8" ht="15.75" x14ac:dyDescent="0.25">
      <c r="A64" s="80" t="s">
        <v>71</v>
      </c>
      <c r="B64" s="81"/>
      <c r="C64" s="82"/>
      <c r="D64" s="18"/>
      <c r="E64" s="13">
        <f>SUM(E60:E63)</f>
        <v>6</v>
      </c>
      <c r="F64" s="13">
        <f>SUM(F60:F63)</f>
        <v>6</v>
      </c>
      <c r="G64" s="13">
        <f>SUM(G60:G63)</f>
        <v>396</v>
      </c>
      <c r="H64" s="19"/>
    </row>
    <row r="65" spans="1:8" ht="15.75" x14ac:dyDescent="0.25">
      <c r="A65" s="73" t="s">
        <v>72</v>
      </c>
      <c r="B65" s="74"/>
      <c r="C65" s="74"/>
      <c r="D65" s="74"/>
      <c r="E65" s="74"/>
      <c r="F65" s="74"/>
      <c r="G65" s="74"/>
      <c r="H65" s="75"/>
    </row>
    <row r="66" spans="1:8" ht="15.75" customHeight="1" x14ac:dyDescent="0.25">
      <c r="A66" s="92" t="s">
        <v>73</v>
      </c>
      <c r="B66" s="93"/>
      <c r="C66" s="94"/>
      <c r="D66" s="9"/>
      <c r="E66" s="3">
        <v>1</v>
      </c>
      <c r="F66" s="3">
        <v>1</v>
      </c>
      <c r="G66" s="4">
        <v>68</v>
      </c>
      <c r="H66" s="3"/>
    </row>
    <row r="67" spans="1:8" ht="15.75" x14ac:dyDescent="0.25">
      <c r="A67" s="92" t="s">
        <v>74</v>
      </c>
      <c r="B67" s="93"/>
      <c r="C67" s="94"/>
      <c r="D67" s="9"/>
      <c r="E67" s="3">
        <v>1</v>
      </c>
      <c r="F67" s="3">
        <v>1</v>
      </c>
      <c r="G67" s="4">
        <v>66</v>
      </c>
      <c r="H67" s="3"/>
    </row>
    <row r="68" spans="1:8" ht="15.75" x14ac:dyDescent="0.25">
      <c r="A68" s="80" t="s">
        <v>71</v>
      </c>
      <c r="B68" s="81"/>
      <c r="C68" s="82"/>
      <c r="D68" s="20"/>
      <c r="E68" s="13">
        <v>2</v>
      </c>
      <c r="F68" s="13">
        <v>2</v>
      </c>
      <c r="G68" s="13">
        <v>136</v>
      </c>
      <c r="H68" s="13"/>
    </row>
    <row r="69" spans="1:8" ht="15.75" x14ac:dyDescent="0.25">
      <c r="A69" s="99" t="s">
        <v>75</v>
      </c>
      <c r="B69" s="99"/>
      <c r="C69" s="99"/>
      <c r="D69" s="21"/>
      <c r="E69" s="6">
        <v>3.5</v>
      </c>
      <c r="F69" s="6">
        <v>3.5</v>
      </c>
      <c r="G69" s="22"/>
      <c r="H69" s="23"/>
    </row>
  </sheetData>
  <mergeCells count="80">
    <mergeCell ref="A59:H59"/>
    <mergeCell ref="A67:C67"/>
    <mergeCell ref="A68:C68"/>
    <mergeCell ref="A69:C69"/>
    <mergeCell ref="A61:C61"/>
    <mergeCell ref="A62:C62"/>
    <mergeCell ref="A63:C63"/>
    <mergeCell ref="A64:C64"/>
    <mergeCell ref="A65:H65"/>
    <mergeCell ref="A66:C66"/>
    <mergeCell ref="A60:C60"/>
    <mergeCell ref="F49:F51"/>
    <mergeCell ref="G49:G51"/>
    <mergeCell ref="A50:C50"/>
    <mergeCell ref="A51:C51"/>
    <mergeCell ref="A52:C52"/>
    <mergeCell ref="E52:E54"/>
    <mergeCell ref="F52:F54"/>
    <mergeCell ref="G52:G54"/>
    <mergeCell ref="A53:C53"/>
    <mergeCell ref="A54:C54"/>
    <mergeCell ref="E49:E51"/>
    <mergeCell ref="A55:D55"/>
    <mergeCell ref="A56:D56"/>
    <mergeCell ref="A57:D57"/>
    <mergeCell ref="A58:D58"/>
    <mergeCell ref="A45:C45"/>
    <mergeCell ref="A46:C46"/>
    <mergeCell ref="A47:C47"/>
    <mergeCell ref="A44:H44"/>
    <mergeCell ref="A32:A39"/>
    <mergeCell ref="B32:C33"/>
    <mergeCell ref="B34:C35"/>
    <mergeCell ref="B36:C37"/>
    <mergeCell ref="B38:C38"/>
    <mergeCell ref="B39:C39"/>
    <mergeCell ref="A40:A42"/>
    <mergeCell ref="B40:C40"/>
    <mergeCell ref="B41:C41"/>
    <mergeCell ref="B42:C42"/>
    <mergeCell ref="A43:C43"/>
    <mergeCell ref="B21:C22"/>
    <mergeCell ref="A23:A31"/>
    <mergeCell ref="B23:C24"/>
    <mergeCell ref="H23:H24"/>
    <mergeCell ref="B25:C25"/>
    <mergeCell ref="B26:C27"/>
    <mergeCell ref="B28:C29"/>
    <mergeCell ref="B30:C31"/>
    <mergeCell ref="A17:A22"/>
    <mergeCell ref="B17:B20"/>
    <mergeCell ref="G17:G18"/>
    <mergeCell ref="H17:H18"/>
    <mergeCell ref="D19:D20"/>
    <mergeCell ref="E19:E20"/>
    <mergeCell ref="F19:F20"/>
    <mergeCell ref="G19:G20"/>
    <mergeCell ref="H19:H20"/>
    <mergeCell ref="D17:D18"/>
    <mergeCell ref="E17:E18"/>
    <mergeCell ref="F17:F18"/>
    <mergeCell ref="A13:A16"/>
    <mergeCell ref="B13:C14"/>
    <mergeCell ref="G13:G14"/>
    <mergeCell ref="H13:H14"/>
    <mergeCell ref="B15:C16"/>
    <mergeCell ref="A11:A12"/>
    <mergeCell ref="B11:C11"/>
    <mergeCell ref="B12:C12"/>
    <mergeCell ref="A1:H2"/>
    <mergeCell ref="A3:H3"/>
    <mergeCell ref="A4:A5"/>
    <mergeCell ref="B4:C5"/>
    <mergeCell ref="D4:D5"/>
    <mergeCell ref="E4:F4"/>
    <mergeCell ref="A6:H6"/>
    <mergeCell ref="A7:A10"/>
    <mergeCell ref="B7:C8"/>
    <mergeCell ref="H7:H8"/>
    <mergeCell ref="B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</cp:lastModifiedBy>
  <dcterms:created xsi:type="dcterms:W3CDTF">2022-08-29T11:06:38Z</dcterms:created>
  <dcterms:modified xsi:type="dcterms:W3CDTF">2022-12-01T14:03:36Z</dcterms:modified>
</cp:coreProperties>
</file>